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財政係\財政\17ホームページ・町政の概要・町政要覧資料編\財政状況資料集\令和4年度 財政状況資料集の公表\"/>
    </mc:Choice>
  </mc:AlternateContent>
  <xr:revisionPtr revIDLastSave="0" documentId="13_ncr:1_{9B037398-CCDE-412F-ABC5-B51BDCAD2D3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<sst xmlns="http://schemas.openxmlformats.org/spreadsheetml/2006/main" count="1203" uniqueCount="620">
  <si>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</si>
  <si>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</si>
  <si>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</si>
  <si>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</si>
  <si>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</si>
  <si>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</si>
  <si>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</si>
  <si>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</si>
  <si>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</si>
  <si>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</si>
  <si>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</si>
  <si>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</si>
  <si>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</si>
  <si>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</si>
  <si>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</si>
  <si>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</si>
  <si>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</si>
  <si>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</si>
  <si>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</si>
  <si>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</si>
  <si>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</si>
  <si>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</si>
  <si>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</si>
  <si>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</si>
  <si>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</si>
  <si>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</si>
  <si>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</si>
  <si>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</si>
  <si>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</si>
  <si>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</si>
  <si>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</si>
  <si>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</si>
  <si>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</si>
  <si>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</si>
  <si>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</si>
  <si>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</si>
  <si>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</si>
  <si>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</si>
  <si>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</si>
  <si>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</si>
  <si>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</si>
  <si>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</si>
  <si>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</si>
  <si>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</si>
  <si>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</si>
  <si>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</si>
  <si>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</si>
  <si>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</si>
  <si>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</si>
  <si>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</si>
  <si>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</si>
  <si>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</si>
  <si>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</si>
  <si>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</si>
  <si>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</si>
  <si>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</si>
  <si>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</si>
  <si>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</si>
  <si>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</si>
  <si>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</si>
  <si>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</si>
  <si>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</si>
  <si>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</si>
  <si>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</si>
  <si>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</si>
  <si>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</si>
  <si>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</si>
  <si>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</si>
  <si>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</si>
  <si>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</si>
  <si>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</si>
  <si>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</si>
  <si>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</si>
  <si>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</si>
  <si>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</si>
  <si>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</si>
  <si>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</si>
  <si>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</si>
  <si>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</si>
  <si>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</si>
  <si>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</si>
  <si>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</si>
  <si>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</si>
  <si>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</si>
  <si>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</si>
  <si>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</si>
  <si>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</si>
  <si>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</si>
  <si>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</si>
  <si>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</si>
  <si>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</si>
  <si>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</si>
  <si>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</si>
  <si>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</si>
  <si>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</si>
  <si>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</si>
  <si>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</si>
  <si>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</si>
  <si>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</si>
  <si>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</si>
  <si>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</si>
  <si>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</si>
  <si>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</si>
  <si>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</si>
  <si>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</si>
  <si>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</si>
  <si>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</si>
  <si>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</si>
  <si>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</si>
  <si>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</si>
  <si>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</si>
  <si>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</si>
  <si>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</si>
  <si>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</si>
  <si>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</si>
  <si>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</si>
  <si>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</si>
  <si>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</si>
  <si>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</si>
  <si>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</si>
  <si>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</si>
  <si>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</si>
  <si>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</si>
  <si>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</si>
  <si>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</si>
  <si>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</si>
  <si>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</si>
  <si>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</si>
  <si>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</si>
  <si>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</si>
  <si>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</si>
  <si>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</si>
  <si>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</si>
  <si>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</si>
  <si>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</si>
  <si>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</si>
  <si>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</si>
  <si>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</si>
  <si>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</si>
  <si>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</si>
  <si>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</si>
  <si>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</si>
  <si>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</si>
  <si>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</si>
  <si>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</si>
  <si>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</si>
  <si>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</si>
  <si>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</si>
  <si>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</si>
  <si>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</si>
  <si>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</si>
  <si>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</si>
  <si>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</si>
  <si>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</si>
  <si>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</si>
  <si>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</si>
  <si>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</si>
  <si>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</si>
  <si>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</si>
  <si>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</si>
  <si>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</si>
  <si>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</si>
  <si>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</si>
  <si>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</si>
  <si>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</si>
  <si>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</si>
  <si>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</si>
  <si>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</si>
  <si>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</si>
  <si>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</si>
  <si>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</si>
  <si>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</si>
  <si>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</si>
  <si>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</si>
  <si>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</si>
  <si>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</si>
  <si>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</si>
  <si>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</si>
  <si>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</si>
  <si>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</si>
  <si>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</si>
  <si>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</si>
  <si>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</si>
  <si>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</si>
  <si>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</si>
  <si>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</si>
  <si>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</si>
  <si>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</si>
  <si>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</si>
  <si>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</si>
  <si>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</si>
  <si>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</si>
  <si>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</si>
  <si>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</si>
  <si>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</si>
  <si>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</si>
  <si>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</si>
  <si>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</si>
  <si>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</si>
  <si>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</si>
  <si>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</si>
  <si>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</si>
  <si>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</si>
  <si>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</si>
  <si>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</si>
  <si>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</si>
  <si>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</si>
  <si>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</si>
  <si>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</si>
  <si>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</si>
  <si>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</si>
  <si>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</si>
  <si>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</si>
  <si>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</si>
  <si>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</si>
  <si>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</si>
  <si>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</si>
  <si>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</si>
  <si>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</si>
  <si>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</si>
  <si>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</si>
  <si>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</si>
  <si>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</si>
  <si>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</si>
  <si>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</si>
  <si>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</si>
  <si>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</si>
  <si>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</si>
  <si>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</si>
  <si>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</si>
  <si>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</si>
  <si>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</si>
  <si>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</si>
  <si>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</si>
  <si>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</si>
  <si>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</si>
  <si>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</si>
  <si>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</si>
  <si>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</si>
  <si>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</si>
  <si>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</si>
  <si>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</si>
  <si>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</si>
  <si>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</si>
  <si>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</si>
  <si>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</si>
  <si>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</si>
  <si>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</si>
  <si>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</si>
  <si>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</si>
  <si>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</si>
  <si>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</si>
  <si>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</si>
  <si>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</si>
  <si>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</si>
  <si>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</si>
  <si>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</si>
  <si>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</si>
  <si>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</si>
  <si>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</si>
  <si>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</si>
  <si>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</si>
  <si>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</si>
  <si>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</si>
  <si>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</si>
  <si>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</si>
  <si>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</si>
  <si>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</si>
  <si>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</si>
  <si>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</si>
  <si>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</si>
  <si>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</si>
  <si>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</si>
  <si>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</si>
  <si>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</si>
  <si>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</si>
  <si>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</si>
  <si>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</si>
  <si>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</si>
  <si>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</si>
  <si>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</si>
  <si>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</si>
  <si>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</si>
  <si>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</si>
  <si>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</si>
  <si>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</si>
  <si>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</si>
  <si>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</si>
  <si>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</si>
  <si>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</si>
  <si>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</si>
  <si>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</si>
  <si>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</si>
  <si>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</si>
  <si>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</si>
  <si>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</si>
  <si>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</si>
  <si>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</si>
  <si>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</si>
  <si>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</si>
  <si>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</si>
  <si>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</si>
  <si>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</si>
  <si>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</si>
  <si>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</si>
  <si>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</si>
  <si>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</si>
  <si>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</si>
  <si>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</si>
  <si>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</si>
  <si>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</si>
  <si>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</si>
  <si>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</si>
  <si>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</si>
  <si>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</si>
  <si>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</si>
  <si>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</si>
  <si>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</si>
  <si>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</si>
  <si>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</si>
  <si>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</si>
  <si>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</si>
  <si>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</si>
  <si>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</si>
  <si>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</si>
  <si>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</si>
  <si>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</si>
  <si>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</si>
  <si>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</si>
  <si>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</si>
  <si>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</si>
  <si>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</si>
  <si>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</si>
  <si>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</si>
  <si>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</si>
  <si>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</si>
  <si>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</si>
  <si>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</si>
  <si>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</si>
  <si>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</si>
  <si>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</si>
  <si>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</si>
  <si>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</si>
  <si>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</si>
  <si>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</si>
  <si>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</si>
  <si>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</si>
  <si>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</si>
  <si>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</si>
  <si>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</si>
  <si>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</si>
  <si>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</si>
  <si>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</si>
  <si>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</si>
  <si>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</si>
  <si>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</si>
  <si>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</si>
  <si>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</si>
  <si>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</si>
  <si>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</si>
  <si>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</si>
  <si>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</si>
  <si>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</si>
  <si>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</si>
  <si>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</si>
  <si>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</si>
  <si>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</si>
  <si>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</si>
  <si>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</si>
  <si>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</si>
  <si>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</si>
  <si>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</si>
  <si>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</si>
  <si>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</si>
  <si>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</si>
  <si>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</si>
  <si>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</si>
  <si>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</si>
  <si>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</si>
  <si>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</si>
  <si>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</si>
  <si>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</si>
  <si>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</si>
  <si>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</si>
  <si>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</si>
  <si>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</si>
  <si>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</si>
  <si>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</si>
  <si>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</si>
  <si>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</si>
  <si>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</si>
  <si>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</si>
  <si>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</si>
  <si>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</si>
  <si>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</si>
  <si>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</si>
  <si>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</si>
  <si>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</si>
  <si>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</si>
  <si>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</si>
  <si>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</si>
  <si>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</si>
  <si>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</si>
  <si>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</si>
  <si>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</si>
  <si>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</si>
  <si>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</si>
  <si>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</si>
  <si>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</si>
  <si>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</si>
  <si>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</si>
  <si>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</si>
  <si>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</si>
  <si>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</si>
  <si>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</si>
  <si>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</si>
  <si>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</si>
  <si>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</si>
  <si>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</si>
  <si>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</si>
  <si>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</si>
  <si>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</si>
  <si>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</si>
  <si>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</si>
  <si>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</si>
  <si>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</si>
  <si>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</si>
  <si>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</si>
  <si>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</si>
  <si>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</si>
  <si>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</si>
  <si>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</si>
  <si>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</si>
  <si>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</si>
  <si>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</si>
  <si>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</si>
  <si>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</si>
  <si>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</si>
  <si>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</si>
  <si>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</si>
  <si>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</si>
  <si>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</si>
  <si>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</si>
  <si>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</si>
  <si>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</si>
  <si>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</si>
  <si>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</si>
  <si>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</si>
  <si>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</si>
  <si>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</si>
  <si>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</si>
  <si>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</si>
  <si>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</si>
  <si>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</si>
  <si>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</si>
  <si>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</si>
  <si>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</si>
  <si>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</si>
  <si>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</si>
  <si>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</si>
  <si>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</si>
  <si>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</si>
  <si>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</si>
  <si>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</si>
  <si>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</si>
  <si>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</si>
  <si>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</si>
  <si>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</si>
  <si>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</si>
  <si>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</si>
  <si>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</si>
  <si>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</si>
  <si>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</si>
  <si>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</si>
  <si>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</si>
  <si>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</si>
  <si>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</si>
  <si>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</si>
  <si>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</si>
  <si>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</si>
  <si>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</si>
  <si>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</si>
  <si>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</si>
  <si>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</si>
  <si>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</si>
  <si>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</si>
  <si>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</si>
  <si>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</si>
  <si>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</si>
  <si>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</si>
  <si>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</si>
  <si>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</si>
  <si>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</si>
  <si>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</si>
  <si>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</si>
  <si>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</si>
  <si>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</si>
  <si>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</si>
  <si>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</si>
  <si>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</si>
  <si>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</si>
  <si>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</si>
  <si>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</si>
  <si>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</si>
  <si>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</si>
  <si>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</si>
  <si>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</si>
  <si>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</si>
  <si>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</si>
  <si>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</si>
  <si>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</si>
  <si>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</si>
  <si>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</si>
  <si>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</si>
  <si>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</si>
  <si>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</si>
  <si>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</si>
  <si>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</si>
  <si>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</si>
  <si>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</si>
  <si>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</si>
  <si>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</si>
  <si>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</si>
  <si>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</si>
  <si>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</si>
  <si>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</si>
  <si>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</si>
  <si>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</si>
  <si>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</si>
  <si>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</si>
  <si>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</si>
  <si>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</si>
  <si>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</si>
  <si>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</si>
  <si>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</si>
  <si>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</si>
  <si>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</si>
  <si>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</si>
  <si>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</si>
  <si>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</si>
  <si>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</si>
  <si>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</si>
  <si>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</si>
  <si>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</si>
  <si>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</si>
  <si>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</si>
  <si>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</si>
  <si>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</si>
  <si>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</si>
  <si>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</si>
  <si>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</si>
  <si>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</si>
  <si>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</si>
  <si>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</si>
  <si>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</si>
  <si>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</si>
  <si>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</si>
  <si>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</si>
  <si>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</si>
  <si>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</si>
  <si>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</si>
  <si>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</si>
  <si>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</si>
  <si>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</si>
  <si>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</si>
  <si>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</si>
  <si>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2.44</t>
  </si>
  <si>
    <t>▲ 0.12</t>
  </si>
  <si>
    <t>▲ 0.20</t>
  </si>
  <si>
    <t>▲ 2.04</t>
  </si>
  <si>
    <t>一般会計</t>
  </si>
  <si>
    <t>介護保険特別会計</t>
  </si>
  <si>
    <t>下水道事業特別会計</t>
  </si>
  <si>
    <t>国民健康保険特別会計</t>
  </si>
  <si>
    <t>渇水対策事業特別会計</t>
  </si>
  <si>
    <t>介護サービス特別会計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</si>
  <si>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</si>
  <si>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</si>
  <si>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</si>
  <si>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</si>
  <si>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</si>
  <si>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</si>
  <si>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</si>
  <si>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</si>
  <si>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</si>
  <si>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</si>
  <si>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</si>
  <si>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</si>
  <si>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</si>
  <si>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</si>
  <si>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</si>
  <si>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</si>
  <si>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</si>
  <si>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</si>
  <si>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</si>
  <si>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</si>
  <si>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</si>
  <si>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</si>
  <si>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</si>
  <si>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</si>
  <si>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</si>
  <si>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</si>
  <si>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</si>
  <si>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</si>
  <si>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公共施設整備等事業基金</t>
    <rPh sb="0" eb="2">
      <t>コウキョウ</t>
    </rPh>
    <rPh sb="2" eb="4">
      <t>シセツ</t>
    </rPh>
    <rPh sb="4" eb="6">
      <t>セイビ</t>
    </rPh>
    <rPh sb="6" eb="7">
      <t>トウ</t>
    </rPh>
    <rPh sb="7" eb="9">
      <t>ジギョウ</t>
    </rPh>
    <rPh sb="9" eb="11">
      <t>キキン</t>
    </rPh>
    <phoneticPr fontId="19"/>
  </si>
  <si>
    <t>渇水対策事業基金</t>
    <rPh sb="0" eb="2">
      <t>カッスイ</t>
    </rPh>
    <rPh sb="2" eb="4">
      <t>タイサク</t>
    </rPh>
    <rPh sb="4" eb="6">
      <t>ジギョウ</t>
    </rPh>
    <rPh sb="6" eb="8">
      <t>キキン</t>
    </rPh>
    <phoneticPr fontId="2"/>
  </si>
  <si>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</si>
  <si>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</si>
  <si>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職員退職手当基金</t>
    <rPh sb="0" eb="2">
      <t>ショクイン</t>
    </rPh>
    <rPh sb="2" eb="4">
      <t>タイショク</t>
    </rPh>
    <rPh sb="4" eb="6">
      <t>テアテ</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</si>
  <si>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</si>
  <si>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</si>
  <si>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将来負担比率及び有形固定資産減価償却率ともに類似団体内平均値を下回っている。
将来負担比率については、地方債の償還が進んでいるため将来負担額である地方債現在高が減少しており、また、充当可能財源である充当可能基金の増加が主な要因となり低い率となっている。
有形固定資産減価償却率は、役場庁舎や中央公民館等、取得年数が経過している施設もあり、今後、適正な施設更新及び長寿命化の検討と、それに伴う地方債の借入等の将来負担額とのバランスを考慮した老朽化対策を進めていく。</t>
    <rPh sb="0" eb="6">
      <t>ショウライフタンヒリツ</t>
    </rPh>
    <rPh sb="6" eb="7">
      <t>オヨ</t>
    </rPh>
    <rPh sb="8" eb="19">
      <t>ユウケイコテイシサンゲンカショウキャクリツ</t>
    </rPh>
    <rPh sb="22" eb="26">
      <t>ルイジダンタイ</t>
    </rPh>
    <rPh sb="26" eb="27">
      <t>ナイ</t>
    </rPh>
    <rPh sb="27" eb="30">
      <t>ヘイキンチ</t>
    </rPh>
    <rPh sb="31" eb="33">
      <t>シタマワ</t>
    </rPh>
    <rPh sb="39" eb="45">
      <t>ショウライフタンヒリツ</t>
    </rPh>
    <rPh sb="51" eb="54">
      <t>チホウサイ</t>
    </rPh>
    <rPh sb="55" eb="57">
      <t>ショウカン</t>
    </rPh>
    <rPh sb="58" eb="59">
      <t>スス</t>
    </rPh>
    <rPh sb="65" eb="70">
      <t>ショウライフタンガク</t>
    </rPh>
    <rPh sb="73" eb="79">
      <t>チホウサイゲンザイダカ</t>
    </rPh>
    <rPh sb="80" eb="82">
      <t>ゲンショウ</t>
    </rPh>
    <rPh sb="90" eb="92">
      <t>ジュウトウ</t>
    </rPh>
    <rPh sb="92" eb="94">
      <t>カノウ</t>
    </rPh>
    <rPh sb="94" eb="96">
      <t>ザイゲン</t>
    </rPh>
    <rPh sb="99" eb="105">
      <t>ジュウトウカノウキキン</t>
    </rPh>
    <rPh sb="106" eb="108">
      <t>ゾウカ</t>
    </rPh>
    <rPh sb="109" eb="110">
      <t>オモ</t>
    </rPh>
    <rPh sb="111" eb="113">
      <t>ヨウイン</t>
    </rPh>
    <rPh sb="116" eb="117">
      <t>ヒク</t>
    </rPh>
    <rPh sb="118" eb="119">
      <t>リツ</t>
    </rPh>
    <rPh sb="127" eb="138">
      <t>ユウケイコテイシサンゲンカショウキャクリツ</t>
    </rPh>
    <rPh sb="140" eb="144">
      <t>ヤクバチョウシャ</t>
    </rPh>
    <rPh sb="145" eb="150">
      <t>チュウオウコウミンカン</t>
    </rPh>
    <rPh sb="150" eb="151">
      <t>トウ</t>
    </rPh>
    <rPh sb="152" eb="155">
      <t>シュトクネン</t>
    </rPh>
    <rPh sb="155" eb="156">
      <t>カズ</t>
    </rPh>
    <rPh sb="157" eb="159">
      <t>ケイカ</t>
    </rPh>
    <rPh sb="163" eb="165">
      <t>シセツ</t>
    </rPh>
    <rPh sb="169" eb="171">
      <t>コンゴ</t>
    </rPh>
    <rPh sb="172" eb="174">
      <t>テキセイ</t>
    </rPh>
    <rPh sb="175" eb="177">
      <t>シセツ</t>
    </rPh>
    <rPh sb="177" eb="179">
      <t>コウシン</t>
    </rPh>
    <rPh sb="179" eb="180">
      <t>オヨ</t>
    </rPh>
    <rPh sb="181" eb="185">
      <t>チョウジュミョウカ</t>
    </rPh>
    <rPh sb="186" eb="188">
      <t>ケントウ</t>
    </rPh>
    <rPh sb="193" eb="194">
      <t>トモナ</t>
    </rPh>
    <rPh sb="195" eb="198">
      <t>チホウサイ</t>
    </rPh>
    <rPh sb="199" eb="201">
      <t>カリイ</t>
    </rPh>
    <rPh sb="201" eb="202">
      <t>トウ</t>
    </rPh>
    <rPh sb="203" eb="208">
      <t>ショウライフタンガク</t>
    </rPh>
    <rPh sb="215" eb="217">
      <t>コウリョ</t>
    </rPh>
    <rPh sb="219" eb="222">
      <t>ロウキュウカ</t>
    </rPh>
    <rPh sb="222" eb="224">
      <t>タイサク</t>
    </rPh>
    <rPh sb="225" eb="22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</si>
  <si>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</si>
  <si>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</si>
  <si>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</si>
  <si>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</si>
  <si>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</si>
  <si>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</si>
  <si>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類似団体平均値と比較して将来負担比率は下回っているが、実質公債費比率は上回っている状況である。
将来負担比率は、地方債現在高の減少と充当可能基金の増加により減少傾向にある。実質公債費比率は、標準財政規模の増により、単年度の比率は令和3年度に比べ減少したが、3ヵ年平均で見ると大きな変化はない。公共施設の再編等、今後予定している大型事業による地方債発行に伴い、比率の上昇が予想される。充当財源を確保し継続的に財政健全化に努めていく。</t>
    <rPh sb="0" eb="4">
      <t>ルイジダンタイ</t>
    </rPh>
    <rPh sb="4" eb="7">
      <t>ヘイキンチ</t>
    </rPh>
    <rPh sb="8" eb="10">
      <t>ヒカク</t>
    </rPh>
    <rPh sb="12" eb="16">
      <t>ショウライフタン</t>
    </rPh>
    <rPh sb="16" eb="18">
      <t>ヒリツ</t>
    </rPh>
    <rPh sb="19" eb="21">
      <t>シタマワ</t>
    </rPh>
    <rPh sb="27" eb="34">
      <t>ジッシツコウサイヒヒリツ</t>
    </rPh>
    <rPh sb="35" eb="37">
      <t>ウワマワ</t>
    </rPh>
    <rPh sb="41" eb="43">
      <t>ジョウキョウ</t>
    </rPh>
    <rPh sb="48" eb="54">
      <t>ショウライフタンヒリツ</t>
    </rPh>
    <rPh sb="56" eb="62">
      <t>チホウサイゲンザイダカ</t>
    </rPh>
    <rPh sb="63" eb="65">
      <t>ゲンショウ</t>
    </rPh>
    <rPh sb="66" eb="70">
      <t>ジュウトウカノウ</t>
    </rPh>
    <rPh sb="70" eb="72">
      <t>キキン</t>
    </rPh>
    <rPh sb="73" eb="75">
      <t>ゾウカ</t>
    </rPh>
    <rPh sb="78" eb="82">
      <t>ゲンショウケイコウ</t>
    </rPh>
    <rPh sb="86" eb="91">
      <t>ジッシツコウサイヒ</t>
    </rPh>
    <rPh sb="91" eb="93">
      <t>ヒリツ</t>
    </rPh>
    <rPh sb="95" eb="101">
      <t>ヒョウジュンザイセイキボ</t>
    </rPh>
    <rPh sb="102" eb="103">
      <t>ゾウ</t>
    </rPh>
    <rPh sb="107" eb="110">
      <t>タンネンド</t>
    </rPh>
    <rPh sb="111" eb="113">
      <t>ヒリツ</t>
    </rPh>
    <rPh sb="114" eb="116">
      <t>レイワ</t>
    </rPh>
    <rPh sb="117" eb="119">
      <t>ネンド</t>
    </rPh>
    <rPh sb="120" eb="121">
      <t>クラ</t>
    </rPh>
    <rPh sb="122" eb="124">
      <t>ゲンショウ</t>
    </rPh>
    <rPh sb="130" eb="131">
      <t>ネン</t>
    </rPh>
    <rPh sb="131" eb="133">
      <t>ヘイキン</t>
    </rPh>
    <rPh sb="134" eb="135">
      <t>ミ</t>
    </rPh>
    <rPh sb="137" eb="138">
      <t>オオ</t>
    </rPh>
    <rPh sb="140" eb="142">
      <t>ヘンカ</t>
    </rPh>
    <rPh sb="146" eb="150">
      <t>コウキョウシセツ</t>
    </rPh>
    <rPh sb="151" eb="153">
      <t>サイヘン</t>
    </rPh>
    <rPh sb="153" eb="154">
      <t>トウ</t>
    </rPh>
    <rPh sb="155" eb="159">
      <t>コンゴヨテイ</t>
    </rPh>
    <rPh sb="163" eb="167">
      <t>オオガタジギョウ</t>
    </rPh>
    <rPh sb="170" eb="175">
      <t>チホウサイハッコウ</t>
    </rPh>
    <rPh sb="176" eb="177">
      <t>トモナ</t>
    </rPh>
    <rPh sb="179" eb="181">
      <t>ヒリツ</t>
    </rPh>
    <rPh sb="182" eb="184">
      <t>ジョウショウ</t>
    </rPh>
    <rPh sb="185" eb="187">
      <t>ヨソウ</t>
    </rPh>
    <rPh sb="191" eb="195">
      <t>ジュウ</t>
    </rPh>
    <rPh sb="196" eb="198">
      <t>カクホ</t>
    </rPh>
    <rPh sb="199" eb="202">
      <t>ケイゾクテキ</t>
    </rPh>
    <rPh sb="203" eb="208">
      <t>ザイセイケンゼンカ</t>
    </rPh>
    <rPh sb="209" eb="21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</si>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</sst>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2757BA-E1DC-4A9E-B78B-07B111E48B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52068</c:v>
                </c:pt>
                <c:pt idx="3">
                  <c:v>47161</c:v>
                </c:pt>
                <c:pt idx="4">
                  <c:v>43423</c:v>
                </c:pt>
              </c:numCache>
            </c:numRef>
          </c:val>
          <c:smooth val="0"/>
          <c:extLst>
            <c:ext xmlns:c16="http://schemas.microsoft.com/office/drawing/2014/chart" uri="{C3380CC4-5D6E-409C-BE32-E72D297353CC}">
              <c16:uniqueId val="{00000000-C855-4B55-98E6-85C4E0B5D6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38782</c:v>
                </c:pt>
                <c:pt idx="1">
                  <c:v>35578</c:v>
                </c:pt>
                <c:pt idx="2">
                  <c:v>23877</c:v>
                </c:pt>
                <c:pt idx="3">
                  <c:v>30470</c:v>
                </c:pt>
                <c:pt idx="4">
                  <c:v>25139</c:v>
                </c:pt>
              </c:numCache>
            </c:numRef>
          </c:val>
          <c:smooth val="0"/>
          <c:extLst>
            <c:ext xmlns:c16="http://schemas.microsoft.com/office/drawing/2014/chart" uri="{C3380CC4-5D6E-409C-BE32-E72D297353CC}">
              <c16:uniqueId val="{00000001-C855-4B55-98E6-85C4E0B5D6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6.04</c:v>
                </c:pt>
                <c:pt idx="1">
                  <c:v>6.34</c:v>
                </c:pt>
                <c:pt idx="2">
                  <c:v>8.7200000000000006</c:v>
                </c:pt>
                <c:pt idx="3">
                  <c:v>12.75</c:v>
                </c:pt>
                <c:pt idx="4">
                  <c:v>7.72</c:v>
                </c:pt>
              </c:numCache>
            </c:numRef>
          </c:val>
          <c:extLst>
            <c:ext xmlns:c16="http://schemas.microsoft.com/office/drawing/2014/chart" uri="{C3380CC4-5D6E-409C-BE32-E72D297353CC}">
              <c16:uniqueId val="{00000000-773F-4B09-87A1-5258DA3C29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39.130000000000003</c:v>
                </c:pt>
                <c:pt idx="1">
                  <c:v>37.11</c:v>
                </c:pt>
                <c:pt idx="2">
                  <c:v>33.04</c:v>
                </c:pt>
                <c:pt idx="3">
                  <c:v>31.3</c:v>
                </c:pt>
                <c:pt idx="4">
                  <c:v>29.39</c:v>
                </c:pt>
              </c:numCache>
            </c:numRef>
          </c:val>
          <c:extLst>
            <c:ext xmlns:c16="http://schemas.microsoft.com/office/drawing/2014/chart" uri="{C3380CC4-5D6E-409C-BE32-E72D297353CC}">
              <c16:uniqueId val="{00000001-773F-4B09-87A1-5258DA3C29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7.52</c:v>
                </c:pt>
                <c:pt idx="1">
                  <c:v>-2.44</c:v>
                </c:pt>
                <c:pt idx="2">
                  <c:v>-0.12</c:v>
                </c:pt>
                <c:pt idx="3">
                  <c:v>-0.2</c:v>
                </c:pt>
                <c:pt idx="4">
                  <c:v>-2.04</c:v>
                </c:pt>
              </c:numCache>
            </c:numRef>
          </c:val>
          <c:smooth val="0"/>
          <c:extLst>
            <c:ext xmlns:c16="http://schemas.microsoft.com/office/drawing/2014/chart" uri="{C3380CC4-5D6E-409C-BE32-E72D297353CC}">
              <c16:uniqueId val="{00000002-773F-4B09-87A1-5258DA3C29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74-4B2F-A417-796DE4953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4-4B2F-A417-796DE4953B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74-4B2F-A417-796DE4953B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6C74-4B2F-A417-796DE4953BDA}"/>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6C74-4B2F-A417-796DE4953BDA}"/>
            </c:ext>
          </c:extLst>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6C74-4B2F-A417-796DE4953B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0.61</c:v>
                </c:pt>
                <c:pt idx="4">
                  <c:v>#N/A</c:v>
                </c:pt>
                <c:pt idx="5">
                  <c:v>0.3</c:v>
                </c:pt>
                <c:pt idx="6">
                  <c:v>#N/A</c:v>
                </c:pt>
                <c:pt idx="7">
                  <c:v>0.35</c:v>
                </c:pt>
                <c:pt idx="8">
                  <c:v>#N/A</c:v>
                </c:pt>
                <c:pt idx="9">
                  <c:v>0.21</c:v>
                </c:pt>
              </c:numCache>
            </c:numRef>
          </c:val>
          <c:extLst>
            <c:ext xmlns:c16="http://schemas.microsoft.com/office/drawing/2014/chart" uri="{C3380CC4-5D6E-409C-BE32-E72D297353CC}">
              <c16:uniqueId val="{00000006-6C74-4B2F-A417-796DE4953BD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0.18</c:v>
                </c:pt>
                <c:pt idx="4">
                  <c:v>#N/A</c:v>
                </c:pt>
                <c:pt idx="5">
                  <c:v>0.08</c:v>
                </c:pt>
                <c:pt idx="6">
                  <c:v>#N/A</c:v>
                </c:pt>
                <c:pt idx="7">
                  <c:v>0.13</c:v>
                </c:pt>
                <c:pt idx="8">
                  <c:v>#N/A</c:v>
                </c:pt>
                <c:pt idx="9">
                  <c:v>0.23</c:v>
                </c:pt>
              </c:numCache>
            </c:numRef>
          </c:val>
          <c:extLst>
            <c:ext xmlns:c16="http://schemas.microsoft.com/office/drawing/2014/chart" uri="{C3380CC4-5D6E-409C-BE32-E72D297353CC}">
              <c16:uniqueId val="{00000007-6C74-4B2F-A417-796DE4953BD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1.07</c:v>
                </c:pt>
                <c:pt idx="2">
                  <c:v>#N/A</c:v>
                </c:pt>
                <c:pt idx="3">
                  <c:v>1.31</c:v>
                </c:pt>
                <c:pt idx="4">
                  <c:v>#N/A</c:v>
                </c:pt>
                <c:pt idx="5">
                  <c:v>1.0900000000000001</c:v>
                </c:pt>
                <c:pt idx="6">
                  <c:v>#N/A</c:v>
                </c:pt>
                <c:pt idx="7">
                  <c:v>1.03</c:v>
                </c:pt>
                <c:pt idx="8">
                  <c:v>#N/A</c:v>
                </c:pt>
                <c:pt idx="9">
                  <c:v>0.9</c:v>
                </c:pt>
              </c:numCache>
            </c:numRef>
          </c:val>
          <c:extLst>
            <c:ext xmlns:c16="http://schemas.microsoft.com/office/drawing/2014/chart" uri="{C3380CC4-5D6E-409C-BE32-E72D297353CC}">
              <c16:uniqueId val="{00000008-6C74-4B2F-A417-796DE4953B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6.02</c:v>
                </c:pt>
                <c:pt idx="2">
                  <c:v>#N/A</c:v>
                </c:pt>
                <c:pt idx="3">
                  <c:v>6.33</c:v>
                </c:pt>
                <c:pt idx="4">
                  <c:v>#N/A</c:v>
                </c:pt>
                <c:pt idx="5">
                  <c:v>8.6999999999999993</c:v>
                </c:pt>
                <c:pt idx="6">
                  <c:v>#N/A</c:v>
                </c:pt>
                <c:pt idx="7">
                  <c:v>12.74</c:v>
                </c:pt>
                <c:pt idx="8">
                  <c:v>#N/A</c:v>
                </c:pt>
                <c:pt idx="9">
                  <c:v>7.69</c:v>
                </c:pt>
              </c:numCache>
            </c:numRef>
          </c:val>
          <c:extLst>
            <c:ext xmlns:c16="http://schemas.microsoft.com/office/drawing/2014/chart" uri="{C3380CC4-5D6E-409C-BE32-E72D297353CC}">
              <c16:uniqueId val="{00000009-6C74-4B2F-A417-796DE4953B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566</c:v>
                </c:pt>
                <c:pt idx="5">
                  <c:v>543</c:v>
                </c:pt>
                <c:pt idx="8">
                  <c:v>529</c:v>
                </c:pt>
                <c:pt idx="11">
                  <c:v>500</c:v>
                </c:pt>
                <c:pt idx="14">
                  <c:v>471</c:v>
                </c:pt>
              </c:numCache>
            </c:numRef>
          </c:val>
          <c:extLst>
            <c:ext xmlns:c16="http://schemas.microsoft.com/office/drawing/2014/chart" uri="{C3380CC4-5D6E-409C-BE32-E72D297353CC}">
              <c16:uniqueId val="{00000000-121C-44CB-92ED-A520E7269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C-44CB-92ED-A520E7269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1C-44CB-92ED-A520E7269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50</c:v>
                </c:pt>
                <c:pt idx="6">
                  <c:v>51</c:v>
                </c:pt>
                <c:pt idx="9">
                  <c:v>56</c:v>
                </c:pt>
                <c:pt idx="12">
                  <c:v>56</c:v>
                </c:pt>
              </c:numCache>
            </c:numRef>
          </c:val>
          <c:extLst>
            <c:ext xmlns:c16="http://schemas.microsoft.com/office/drawing/2014/chart" uri="{C3380CC4-5D6E-409C-BE32-E72D297353CC}">
              <c16:uniqueId val="{00000003-121C-44CB-92ED-A520E7269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381</c:v>
                </c:pt>
                <c:pt idx="3">
                  <c:v>393</c:v>
                </c:pt>
                <c:pt idx="6">
                  <c:v>374</c:v>
                </c:pt>
                <c:pt idx="9">
                  <c:v>349</c:v>
                </c:pt>
                <c:pt idx="12">
                  <c:v>345</c:v>
                </c:pt>
              </c:numCache>
            </c:numRef>
          </c:val>
          <c:extLst>
            <c:ext xmlns:c16="http://schemas.microsoft.com/office/drawing/2014/chart" uri="{C3380CC4-5D6E-409C-BE32-E72D297353CC}">
              <c16:uniqueId val="{00000004-121C-44CB-92ED-A520E7269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C-44CB-92ED-A520E7269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C-44CB-92ED-A520E7269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527</c:v>
                </c:pt>
                <c:pt idx="3">
                  <c:v>530</c:v>
                </c:pt>
                <c:pt idx="6">
                  <c:v>528</c:v>
                </c:pt>
                <c:pt idx="9">
                  <c:v>541</c:v>
                </c:pt>
                <c:pt idx="12">
                  <c:v>537</c:v>
                </c:pt>
              </c:numCache>
            </c:numRef>
          </c:val>
          <c:extLst>
            <c:ext xmlns:c16="http://schemas.microsoft.com/office/drawing/2014/chart" uri="{C3380CC4-5D6E-409C-BE32-E72D297353CC}">
              <c16:uniqueId val="{00000007-121C-44CB-92ED-A520E7269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383</c:v>
                </c:pt>
                <c:pt idx="2">
                  <c:v>#N/A</c:v>
                </c:pt>
                <c:pt idx="3">
                  <c:v>#N/A</c:v>
                </c:pt>
                <c:pt idx="4">
                  <c:v>430</c:v>
                </c:pt>
                <c:pt idx="5">
                  <c:v>#N/A</c:v>
                </c:pt>
                <c:pt idx="6">
                  <c:v>#N/A</c:v>
                </c:pt>
                <c:pt idx="7">
                  <c:v>424</c:v>
                </c:pt>
                <c:pt idx="8">
                  <c:v>#N/A</c:v>
                </c:pt>
                <c:pt idx="9">
                  <c:v>#N/A</c:v>
                </c:pt>
                <c:pt idx="10">
                  <c:v>446</c:v>
                </c:pt>
                <c:pt idx="11">
                  <c:v>#N/A</c:v>
                </c:pt>
                <c:pt idx="12">
                  <c:v>#N/A</c:v>
                </c:pt>
                <c:pt idx="13">
                  <c:v>467</c:v>
                </c:pt>
                <c:pt idx="14">
                  <c:v>#N/A</c:v>
                </c:pt>
              </c:numCache>
            </c:numRef>
          </c:val>
          <c:smooth val="0"/>
          <c:extLst>
            <c:ext xmlns:c16="http://schemas.microsoft.com/office/drawing/2014/chart" uri="{C3380CC4-5D6E-409C-BE32-E72D297353CC}">
              <c16:uniqueId val="{00000008-121C-44CB-92ED-A520E7269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4787</c:v>
                </c:pt>
                <c:pt idx="5">
                  <c:v>4482</c:v>
                </c:pt>
                <c:pt idx="8">
                  <c:v>4174</c:v>
                </c:pt>
                <c:pt idx="11">
                  <c:v>3836</c:v>
                </c:pt>
                <c:pt idx="14">
                  <c:v>3517</c:v>
                </c:pt>
              </c:numCache>
            </c:numRef>
          </c:val>
          <c:extLst>
            <c:ext xmlns:c16="http://schemas.microsoft.com/office/drawing/2014/chart" uri="{C3380CC4-5D6E-409C-BE32-E72D297353CC}">
              <c16:uniqueId val="{00000000-14E2-488E-9FF2-D602CF94FD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277</c:v>
                </c:pt>
                <c:pt idx="5">
                  <c:v>298</c:v>
                </c:pt>
                <c:pt idx="8">
                  <c:v>289</c:v>
                </c:pt>
                <c:pt idx="11">
                  <c:v>270</c:v>
                </c:pt>
                <c:pt idx="14">
                  <c:v>256</c:v>
                </c:pt>
              </c:numCache>
            </c:numRef>
          </c:val>
          <c:extLst>
            <c:ext xmlns:c16="http://schemas.microsoft.com/office/drawing/2014/chart" uri="{C3380CC4-5D6E-409C-BE32-E72D297353CC}">
              <c16:uniqueId val="{00000001-14E2-488E-9FF2-D602CF94FD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4702</c:v>
                </c:pt>
                <c:pt idx="5">
                  <c:v>5034</c:v>
                </c:pt>
                <c:pt idx="8">
                  <c:v>4926</c:v>
                </c:pt>
                <c:pt idx="11">
                  <c:v>5200</c:v>
                </c:pt>
                <c:pt idx="14">
                  <c:v>5433</c:v>
                </c:pt>
              </c:numCache>
            </c:numRef>
          </c:val>
          <c:extLst>
            <c:ext xmlns:c16="http://schemas.microsoft.com/office/drawing/2014/chart" uri="{C3380CC4-5D6E-409C-BE32-E72D297353CC}">
              <c16:uniqueId val="{00000002-14E2-488E-9FF2-D602CF94FD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2-488E-9FF2-D602CF94FD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2-488E-9FF2-D602CF94FD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E2-488E-9FF2-D602CF94FD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c:v>
                </c:pt>
                <c:pt idx="3">
                  <c:v>0</c:v>
                </c:pt>
                <c:pt idx="6">
                  <c:v>14</c:v>
                </c:pt>
                <c:pt idx="9">
                  <c:v>0</c:v>
                </c:pt>
                <c:pt idx="12">
                  <c:v>0</c:v>
                </c:pt>
              </c:numCache>
            </c:numRef>
          </c:val>
          <c:extLst>
            <c:ext xmlns:c16="http://schemas.microsoft.com/office/drawing/2014/chart" uri="{C3380CC4-5D6E-409C-BE32-E72D297353CC}">
              <c16:uniqueId val="{00000006-14E2-488E-9FF2-D602CF94FD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488</c:v>
                </c:pt>
                <c:pt idx="3">
                  <c:v>464</c:v>
                </c:pt>
                <c:pt idx="6">
                  <c:v>429</c:v>
                </c:pt>
                <c:pt idx="9">
                  <c:v>445</c:v>
                </c:pt>
                <c:pt idx="12">
                  <c:v>408</c:v>
                </c:pt>
              </c:numCache>
            </c:numRef>
          </c:val>
          <c:extLst>
            <c:ext xmlns:c16="http://schemas.microsoft.com/office/drawing/2014/chart" uri="{C3380CC4-5D6E-409C-BE32-E72D297353CC}">
              <c16:uniqueId val="{00000007-14E2-488E-9FF2-D602CF94FD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4062</c:v>
                </c:pt>
                <c:pt idx="3">
                  <c:v>4106</c:v>
                </c:pt>
                <c:pt idx="6">
                  <c:v>4191</c:v>
                </c:pt>
                <c:pt idx="9">
                  <c:v>4077</c:v>
                </c:pt>
                <c:pt idx="12">
                  <c:v>3924</c:v>
                </c:pt>
              </c:numCache>
            </c:numRef>
          </c:val>
          <c:extLst>
            <c:ext xmlns:c16="http://schemas.microsoft.com/office/drawing/2014/chart" uri="{C3380CC4-5D6E-409C-BE32-E72D297353CC}">
              <c16:uniqueId val="{00000008-14E2-488E-9FF2-D602CF94FD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E2-488E-9FF2-D602CF94FD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4465</c:v>
                </c:pt>
                <c:pt idx="3">
                  <c:v>4278</c:v>
                </c:pt>
                <c:pt idx="6">
                  <c:v>3959</c:v>
                </c:pt>
                <c:pt idx="9">
                  <c:v>3546</c:v>
                </c:pt>
                <c:pt idx="12">
                  <c:v>3120</c:v>
                </c:pt>
              </c:numCache>
            </c:numRef>
          </c:val>
          <c:extLst>
            <c:ext xmlns:c16="http://schemas.microsoft.com/office/drawing/2014/chart" uri="{C3380CC4-5D6E-409C-BE32-E72D297353CC}">
              <c16:uniqueId val="{0000000A-14E2-488E-9FF2-D602CF94FD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E2-488E-9FF2-D602CF94FD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1829</c:v>
                </c:pt>
                <c:pt idx="1">
                  <c:v>1635</c:v>
                </c:pt>
                <c:pt idx="2">
                  <c:v>1727</c:v>
                </c:pt>
              </c:numCache>
            </c:numRef>
          </c:val>
          <c:extLst>
            <c:ext xmlns:c16="http://schemas.microsoft.com/office/drawing/2014/chart" uri="{C3380CC4-5D6E-409C-BE32-E72D297353CC}">
              <c16:uniqueId val="{00000000-2B72-4D39-B32B-D8D3A921A0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2B72-4D39-B32B-D8D3A921A0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2426</c:v>
                </c:pt>
                <c:pt idx="1">
                  <c:v>2874</c:v>
                </c:pt>
                <c:pt idx="2">
                  <c:v>3003</c:v>
                </c:pt>
              </c:numCache>
            </c:numRef>
          </c:val>
          <c:extLst>
            <c:ext xmlns:c16="http://schemas.microsoft.com/office/drawing/2014/chart" uri="{C3380CC4-5D6E-409C-BE32-E72D297353CC}">
              <c16:uniqueId val="{00000002-2B72-4D39-B32B-D8D3A921A0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{AA6E9BF6-EF23-4F8C-85BF-6CAE39A26510}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5AF-4619-BF51-A71D05775D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{459AB0C1-6C52-41DE-ADEC-BE17ECDB9A25}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AF-4619-BF51-A71D05775D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{B71E9E93-2222-4632-A3FA-824CCB2D96D9}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AF-4619-BF51-A71D05775D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{DA809A2E-7FD2-442E-8D48-2A4FCBAF24A1}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AF-4619-BF51-A71D05775D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{54285949-AE8B-4DF8-8EBC-52E976CFC184}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AF-4619-BF51-A71D05775D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{B4DE6FF5-B78B-4000-AAE8-BBFEC2EDA989}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5AF-4619-BF51-A71D05775D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{26FF064A-7E32-4804-9223-1E8F40B1471E}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5AF-4619-BF51-A71D05775D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{275CBE01-ED29-4326-9D8C-B88EED7B4776}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5AF-4619-BF51-A71D05775D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{69CB7D5C-B8CB-4184-8878-6AC5344A47B3}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5AF-4619-BF51-A71D05775D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45</c:v>
                </c:pt>
                <c:pt idx="16">
                  <c:v>46.4</c:v>
                </c:pt>
                <c:pt idx="24">
                  <c:v>47.6</c:v>
                </c:pt>
                <c:pt idx="32">
                  <c:v>49.3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5AF-4619-BF51-A71D05775D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{3F3EE31F-CEE1-4271-87C1-5E13BA8B600F}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5AF-4619-BF51-A71D05775D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{B4489474-E714-4BAA-8087-E322AD367B9A}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AF-4619-BF51-A71D05775D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{85E4B57E-33D6-41AE-964E-EF9931EC589C}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AF-4619-BF51-A71D05775D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{92A2D4B0-2A1A-4132-AB15-8F94E967D75A}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AF-4619-BF51-A71D05775D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{48826C7F-D4B4-4038-A772-8769CD3D377E}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AF-4619-BF51-A71D05775D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{1689B4D7-DE5E-44CF-9132-F35D1B953D57}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5AF-4619-BF51-A71D05775D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{0C1C9ACF-D3CD-4098-9520-0CAD3FBA832A}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5AF-4619-BF51-A71D05775D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{5378FB92-3BE6-45C3-B61C-0EC91FB394C5}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5AF-4619-BF51-A71D05775D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{A0C38136-53EE-4348-9919-31DD5A215783}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5AF-4619-BF51-A71D05775D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61.5</c:v>
                </c:pt>
                <c:pt idx="24">
                  <c:v>61</c:v>
                </c:pt>
                <c:pt idx="32">
                  <c:v>62.3</c:v>
                </c:pt>
              </c:numCache>
            </c:numRef>
          </c:xVal>
          <c:yVal>
            <c:numRef>
              <c:f>公会計指標分析・財政指標組合せ分析表!$BP$55:$DC$55</c:f>
              <c:numCache>
                <c:formatCode>#,##0.0;"▲ "#,##0.0</c:formatCode>
                <c:ptCount val="40"/>
                <c:pt idx="0">
                  <c:v>20.5</c:v>
                </c:pt>
                <c:pt idx="8">
                  <c:v>21.4</c:v>
                </c:pt>
                <c:pt idx="16">
                  <c:v>15.5</c:v>
                </c:pt>
                <c:pt idx="24">
                  <c:v>4.5999999999999996</c:v>
                </c:pt>
                <c:pt idx="32">
                  <c:v>1.6</c:v>
                </c:pt>
              </c:numCache>
            </c:numRef>
          </c:yVal>
          <c:smooth val="0"/>
          <c:extLst>
            <c:ext xmlns:c16="http://schemas.microsoft.com/office/drawing/2014/chart" uri="{C3380CC4-5D6E-409C-BE32-E72D297353CC}">
              <c16:uniqueId val="{00000013-35AF-4619-BF51-A71D05775D55}"/>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{F93717FF-8A23-4EA0-9B62-0D44DFE625CC}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F73-426D-9A85-DE8B2558DB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{DF25E3CA-D32C-4510-866C-45F22157AACD}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3-426D-9A85-DE8B2558DB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{629CC8F4-D035-4E90-B994-D1D830D1A46D}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3-426D-9A85-DE8B2558DB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{8FC7D013-5293-4D3B-BBDD-2CFDBC0A6C41}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3-426D-9A85-DE8B2558DB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{5C0FDF48-19AF-46A5-A82E-4CCE072C1B5D}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3-426D-9A85-DE8B2558DBD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{5D661A9E-AE01-4062-B80E-DA1FEF8F1B64}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F73-426D-9A85-DE8B2558DBD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{4703C18C-FE20-46D9-AB98-B04C305C77A0}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F73-426D-9A85-DE8B2558DBD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{85C8DA17-B77F-4CED-BC79-41AF41C9523F}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F73-426D-9A85-DE8B2558DBD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{CF8CC592-B528-40C3-9204-6F83B5052C83}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F73-426D-9A85-DE8B2558DB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7.9</c:v>
                </c:pt>
                <c:pt idx="16">
                  <c:v>8.3000000000000007</c:v>
                </c:pt>
                <c:pt idx="24">
                  <c:v>8.9</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73-426D-9A85-DE8B2558DB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{6F198168-09DA-4323-AA41-C9F1682FA7B7}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F73-426D-9A85-DE8B2558DB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{CFD6BDB6-0D96-488F-8E5A-25C16FFD08B2}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3-426D-9A85-DE8B2558DB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{B6262775-1666-49C8-8427-10400F17FF0A}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3-426D-9A85-DE8B2558DB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{AD4B74BF-6443-40CB-911A-AF3B216AEDD3}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3-426D-9A85-DE8B2558DB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{21E25412-29D5-4C42-8FE5-335E7DB6EC20}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3-426D-9A85-DE8B2558DBD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{E9A92534-FC03-49AE-AEC5-E1839D1BEF03}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F73-426D-9A85-DE8B2558DBD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{26ACE1B1-9EDC-4292-80B2-C239060DAFB4}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F73-426D-9A85-DE8B2558DBD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{B0CBC890-051A-4B03-B30E-05F58B1AACC7}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F73-426D-9A85-DE8B2558DBD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{EA609591-FEA5-4731-9B7E-721A78921FFC}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F73-426D-9A85-DE8B2558DB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6.4</c:v>
                </c:pt>
                <c:pt idx="24">
                  <c:v>6.3</c:v>
                </c:pt>
                <c:pt idx="32">
                  <c:v>6.6</c:v>
                </c:pt>
              </c:numCache>
            </c:numRef>
          </c:xVal>
          <c:yVal>
            <c:numRef>
              <c:f>公会計指標分析・財政指標組合せ分析表!$BP$77:$DC$77</c:f>
              <c:numCache>
                <c:formatCode>#,##0.0;"▲ "#,##0.0</c:formatCode>
                <c:ptCount val="40"/>
                <c:pt idx="0">
                  <c:v>20.5</c:v>
                </c:pt>
                <c:pt idx="8">
                  <c:v>21.4</c:v>
                </c:pt>
                <c:pt idx="16">
                  <c:v>15.5</c:v>
                </c:pt>
                <c:pt idx="24">
                  <c:v>4.5999999999999996</c:v>
                </c:pt>
                <c:pt idx="32">
                  <c:v>1.6</c:v>
                </c:pt>
              </c:numCache>
            </c:numRef>
          </c:yVal>
          <c:smooth val="0"/>
          <c:extLst>
            <c:ext xmlns:c16="http://schemas.microsoft.com/office/drawing/2014/chart" uri="{C3380CC4-5D6E-409C-BE32-E72D297353CC}">
              <c16:uniqueId val="{00000013-0F73-426D-9A85-DE8B2558DBDD}"/>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64839AB-4594-483A-943E-FF5421CB09F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6DEBC78-08C0-4201-9677-FBB590C38D2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CF3687B-50A2-4086-8434-0A0FB55D9C8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35C4F50-B24C-4828-AFFB-C9D7112ACAD4}"/>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2ADAB13-8F10-48E8-8E7B-9AD6DBD086E2}"/>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908D8BF-C692-47EA-A753-DAA7A83492E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C45B16F-FCA7-41F1-A317-356FB64A6D6A}"/>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04BF52-4026-41A1-B125-233049A0ED0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7981A96-8309-4D27-BE31-E7B523483585}"/>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B247470-A728-4A74-AE93-AA863BE78B0E}"/>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6BC30B4-7441-46A9-A4D7-E5D95CD1D86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015025-980A-4150-A725-C480621FB05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59D4C19-3D9B-44D7-B0E4-F7034A1497B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98AD011-70C7-46D2-B0D5-7574C7FEB0E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568DB3C-CC6E-4F30-B9C3-DC46D1F4F30D}"/>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6F08F01-8055-43A4-84EC-3FF4F8F7FA6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ED70FDD-F3F8-4F23-868B-25C23786F47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51254F-A6AA-4421-B6B7-846DB04F588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9B29583-716D-4CB7-AC2F-455B7920980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9ABF518-6017-4D4D-8F32-6E8EB845C4E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44A9E4C-4FD7-4F1A-B78C-578C3213FC9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ED935C2-5C34-4DCC-8622-CA63D2E45CF2}"/>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2C3A4A1-907E-4ABD-8955-CC025DB19A7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9FD9ED2-9761-40D4-9363-1EC70BC2D3E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AFAC20-7C34-4CB6-9EBD-A118421394D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4823E45-D7C8-456D-87A8-E7AAEF2FD621}"/>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289E062-57DE-45FC-B60C-5E0131539E1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2B20F0E-3AF2-4A95-97C0-34C608E4CCC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3DFCD98-A769-4C5C-8E68-49CAD4D12FF9}"/>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87ED362-364D-4EAD-A52F-E9D9FA04968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2794F32-5818-49F7-B8B0-2C9167BA03D1}"/>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21CC7E8-04DC-4332-96AC-B90E49BA991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1A6F7BB-A31E-4672-A5A9-6BB2C9C050D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4946D03-D7C1-43EA-A269-AA0892DBC3FA}"/>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C388495-2C46-4789-8A8A-8A854803659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81110E-A30A-4002-BA33-5389E36DB75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71BF409-76B7-4244-884B-B4845803733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85EA48-FAFF-45B6-BAAB-AED73E7BBB6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9AD92A7-76A9-4D08-921B-A1690523C57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C9B406-8A3B-4F1C-ABCB-3BEA98C6049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7F79ACD-397E-47C4-BE05-5E74A171CEF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5EC7EB7-864E-418E-8CE0-3D5ABCFD7DA4}"/>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0C1E6C-3FB2-40BF-A8BF-B4D49A9E079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6B5B20-F1A1-4BF3-B827-FAD87E2011E9}"/>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3C94BC-66DA-4726-987C-EE3FC114D38D}"/>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330DC82-D669-469A-9D24-C23D3E461F6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6C9DCD-FB58-455C-B226-B60FF54C218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財政力は、類似団体の上位に位置し、高い水準を継続しているが、年々減少している。令和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安定した税収である固定資産税が、町税の半分を占めているものの、法人住民税の法人割税率の改正に伴う影響により税収が減収し、財政力指数のポイントが下降する事も予測されるが、自主財源の安定を図る為、継続的な徴収強化とふるさと納税等の税収以外の増収対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F1B4C7B-656F-4577-B0A4-F0EB428AD23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F0BBE69-0329-4AC8-9FF4-E4DB38422E69}"/>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785AD7C-0846-44BD-9485-7F86A2CD0E76}"/>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BD8E095-3F7D-4A9B-8C72-D46CB485A9C1}"/>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D1954DA6-C11F-44EE-BA16-EFC6EA372546}"/>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7986C84-25B8-47E9-AD0C-2B7584BEC5BD}"/>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364A8AB-7BFF-430A-BDD3-DDC211822D87}"/>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F4496E0-B69D-47F5-A22C-B057E114DF22}"/>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90552E9-E8F4-4ADF-AB00-14F6228C62B2}"/>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BA79292-B28F-4BF3-8127-CE2F6F817627}"/>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9BCB096-0CB3-46A3-B294-B03742A80BF1}"/>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2E0A6EF-C80A-4A91-BA71-5EF6B1AE22F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984C43D-D157-4FE2-BE53-F6C3329E4175}"/>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77C1F86-54B7-489A-A642-E3EA7AFAE176}"/>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4580CDD-023F-47EB-A45C-C09E0AD56CF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9D57DD9-BC7C-49B4-AC23-F8B7C9B04487}"/>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56610AFF-544C-4B12-AECB-76A5375604C2}"/>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7E5F77D5-EF60-44C2-99EF-12F288D53CFF}"/>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21C6330E-7B7D-4F3B-922E-DA5F65767C14}"/>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AA089794-81C6-473D-9097-DB8AF6D5854F}"/>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5AF90EAD-6D34-45DA-B7CD-C16CB948C09F}"/>
            </a:ext>
          </a:extLst>
        </xdr:cNvPr>
        <xdr:cNvCxnSpPr/>
      </xdr:nvCxnSpPr>
      <xdr:spPr>
        <a:xfrm>
          <a:off x="3752850" y="6531892"/>
          <a:ext cx="762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5986D3C-17F3-41BC-86FA-0FD06C88BEA1}"/>
            </a:ext>
          </a:extLst>
        </xdr:cNvPr>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78E9567F-688D-40F1-8C82-6FC40EFEF5C0}"/>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161572</xdr:rowOff>
    </xdr:to>
    <xdr:cxnSp macro="">
      <xdr:nvCxnSpPr>
        <xdr:cNvPr id="72" name="直線コネクタ 71">
          <a:extLst>
            <a:ext uri="{FF2B5EF4-FFF2-40B4-BE49-F238E27FC236}">
              <a16:creationId xmlns:a16="http://schemas.microsoft.com/office/drawing/2014/main" id="{DD1E88AB-4D17-43AE-A63F-72E717D1E314}"/>
            </a:ext>
          </a:extLst>
        </xdr:cNvPr>
        <xdr:cNvCxnSpPr/>
      </xdr:nvCxnSpPr>
      <xdr:spPr>
        <a:xfrm>
          <a:off x="2940050" y="6451459"/>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7F9DEB60-C198-45E9-AB45-90959319BB44}"/>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F37AF337-49BD-4ED2-AFB5-0C8A183EF19D}"/>
            </a:ext>
          </a:extLst>
        </xdr:cNvPr>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81139</xdr:rowOff>
    </xdr:to>
    <xdr:cxnSp macro="">
      <xdr:nvCxnSpPr>
        <xdr:cNvPr id="75" name="直線コネクタ 74">
          <a:extLst>
            <a:ext uri="{FF2B5EF4-FFF2-40B4-BE49-F238E27FC236}">
              <a16:creationId xmlns:a16="http://schemas.microsoft.com/office/drawing/2014/main" id="{4785D2CC-BEA4-486B-BEB6-392A067BB50A}"/>
            </a:ext>
          </a:extLst>
        </xdr:cNvPr>
        <xdr:cNvCxnSpPr/>
      </xdr:nvCxnSpPr>
      <xdr:spPr>
        <a:xfrm>
          <a:off x="2127250" y="6397837"/>
          <a:ext cx="8128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45A9FF10-3F6E-4593-813E-77ED8A98D8C2}"/>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61A5E087-8519-4313-AF39-BB707DADCC45}"/>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27517</xdr:rowOff>
    </xdr:to>
    <xdr:cxnSp macro="">
      <xdr:nvCxnSpPr>
        <xdr:cNvPr id="78" name="直線コネクタ 77">
          <a:extLst>
            <a:ext uri="{FF2B5EF4-FFF2-40B4-BE49-F238E27FC236}">
              <a16:creationId xmlns:a16="http://schemas.microsoft.com/office/drawing/2014/main" id="{5E4CE73A-146B-439A-85F2-A0C025E4BB2A}"/>
            </a:ext>
          </a:extLst>
        </xdr:cNvPr>
        <xdr:cNvCxnSpPr/>
      </xdr:nvCxnSpPr>
      <xdr:spPr>
        <a:xfrm>
          <a:off x="1333500" y="6371025"/>
          <a:ext cx="79375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a:extLst>
            <a:ext uri="{FF2B5EF4-FFF2-40B4-BE49-F238E27FC236}">
              <a16:creationId xmlns:a16="http://schemas.microsoft.com/office/drawing/2014/main" id="{A14CC36B-6468-424A-A5A8-61AF31923920}"/>
            </a:ext>
          </a:extLst>
        </xdr:cNvPr>
        <xdr:cNvSpPr/>
      </xdr:nvSpPr>
      <xdr:spPr>
        <a:xfrm>
          <a:off x="2095500" y="7252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a:extLst>
            <a:ext uri="{FF2B5EF4-FFF2-40B4-BE49-F238E27FC236}">
              <a16:creationId xmlns:a16="http://schemas.microsoft.com/office/drawing/2014/main" id="{0E3F0A21-3031-431C-B218-ECF4B7E9269F}"/>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1" name="フローチャート: 判断 80">
          <a:extLst>
            <a:ext uri="{FF2B5EF4-FFF2-40B4-BE49-F238E27FC236}">
              <a16:creationId xmlns:a16="http://schemas.microsoft.com/office/drawing/2014/main" id="{CEF06AFA-1C24-4D76-9305-7F3D0CCC7AD2}"/>
            </a:ext>
          </a:extLst>
        </xdr:cNvPr>
        <xdr:cNvSpPr/>
      </xdr:nvSpPr>
      <xdr:spPr>
        <a:xfrm>
          <a:off x="1282700" y="7239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2" name="テキスト ボックス 81">
          <a:extLst>
            <a:ext uri="{FF2B5EF4-FFF2-40B4-BE49-F238E27FC236}">
              <a16:creationId xmlns:a16="http://schemas.microsoft.com/office/drawing/2014/main" id="{5FDC5B51-4414-4B0C-9609-701047E0362D}"/>
            </a:ext>
          </a:extLst>
        </xdr:cNvPr>
        <xdr:cNvSpPr txBox="1"/>
      </xdr:nvSpPr>
      <xdr:spPr>
        <a:xfrm>
          <a:off x="971550" y="732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7BAD7A9-ECA1-4B81-897E-CBDC8FFA31B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5BAE1CD-7329-403F-9D50-32ADF4A4D0E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7CDB79A-6833-4C19-8828-876CD1D3D6D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3625FF0-9AF1-4564-B729-8C7F4E5C19DA}"/>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73A64C0-6766-44B2-8FE0-57AE819BA85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124178</xdr:rowOff>
    </xdr:from>
    <xdr:to>
      <xdr:col>23</xdr:col>
      <xdr:colOff>184150</xdr:colOff>
      <xdr:row>39</xdr:row>
      <xdr:rowOff>54328</xdr:rowOff>
    </xdr:to>
    <xdr:sp macro="" textlink="">
      <xdr:nvSpPr>
        <xdr:cNvPr id="88" name="楕円 87">
          <a:extLst>
            <a:ext uri="{FF2B5EF4-FFF2-40B4-BE49-F238E27FC236}">
              <a16:creationId xmlns:a16="http://schemas.microsoft.com/office/drawing/2014/main" id="{B402575A-4938-4423-943E-45A2ABC7454E}"/>
            </a:ext>
          </a:extLst>
        </xdr:cNvPr>
        <xdr:cNvSpPr/>
      </xdr:nvSpPr>
      <xdr:spPr>
        <a:xfrm>
          <a:off x="4464050" y="6494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140705</xdr:rowOff>
    </xdr:from>
    <xdr:ext cx="762000" cy="259045"/>
    <xdr:sp macro="" textlink="">
      <xdr:nvSpPr>
        <xdr:cNvPr id="89" name="財政力該当値テキスト">
          <a:extLst>
            <a:ext uri="{FF2B5EF4-FFF2-40B4-BE49-F238E27FC236}">
              <a16:creationId xmlns:a16="http://schemas.microsoft.com/office/drawing/2014/main" id="{4C17EE9F-F303-4945-91D0-ED165DC8E13E}"/>
            </a:ext>
          </a:extLst>
        </xdr:cNvPr>
        <xdr:cNvSpPr txBox="1"/>
      </xdr:nvSpPr>
      <xdr:spPr>
        <a:xfrm>
          <a:off x="4584700" y="634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110772</xdr:rowOff>
    </xdr:from>
    <xdr:to>
      <xdr:col>19</xdr:col>
      <xdr:colOff>184150</xdr:colOff>
      <xdr:row>39</xdr:row>
      <xdr:rowOff>40922</xdr:rowOff>
    </xdr:to>
    <xdr:sp macro="" textlink="">
      <xdr:nvSpPr>
        <xdr:cNvPr id="90" name="楕円 89">
          <a:extLst>
            <a:ext uri="{FF2B5EF4-FFF2-40B4-BE49-F238E27FC236}">
              <a16:creationId xmlns:a16="http://schemas.microsoft.com/office/drawing/2014/main" id="{539DB14E-4318-4916-9C5B-7B21C37A325B}"/>
            </a:ext>
          </a:extLst>
        </xdr:cNvPr>
        <xdr:cNvSpPr/>
      </xdr:nvSpPr>
      <xdr:spPr>
        <a:xfrm>
          <a:off x="3702050" y="6481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51099</xdr:rowOff>
    </xdr:from>
    <xdr:ext cx="736600" cy="259045"/>
    <xdr:sp macro="" textlink="">
      <xdr:nvSpPr>
        <xdr:cNvPr id="91" name="テキスト ボックス 90">
          <a:extLst>
            <a:ext uri="{FF2B5EF4-FFF2-40B4-BE49-F238E27FC236}">
              <a16:creationId xmlns:a16="http://schemas.microsoft.com/office/drawing/2014/main" id="{BE8BFD2C-75DC-4A2C-A694-63E6682693C7}"/>
            </a:ext>
          </a:extLst>
        </xdr:cNvPr>
        <xdr:cNvSpPr txBox="1"/>
      </xdr:nvSpPr>
      <xdr:spPr>
        <a:xfrm>
          <a:off x="3409950" y="625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30339</xdr:rowOff>
    </xdr:from>
    <xdr:to>
      <xdr:col>15</xdr:col>
      <xdr:colOff>133350</xdr:colOff>
      <xdr:row>38</xdr:row>
      <xdr:rowOff>131939</xdr:rowOff>
    </xdr:to>
    <xdr:sp macro="" textlink="">
      <xdr:nvSpPr>
        <xdr:cNvPr id="92" name="楕円 91">
          <a:extLst>
            <a:ext uri="{FF2B5EF4-FFF2-40B4-BE49-F238E27FC236}">
              <a16:creationId xmlns:a16="http://schemas.microsoft.com/office/drawing/2014/main" id="{B972206F-BE88-4948-A7F5-7A96774D15EA}"/>
            </a:ext>
          </a:extLst>
        </xdr:cNvPr>
        <xdr:cNvSpPr/>
      </xdr:nvSpPr>
      <xdr:spPr>
        <a:xfrm>
          <a:off x="2889250" y="64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142116</xdr:rowOff>
    </xdr:from>
    <xdr:ext cx="762000" cy="259045"/>
    <xdr:sp macro="" textlink="">
      <xdr:nvSpPr>
        <xdr:cNvPr id="93" name="テキスト ボックス 92">
          <a:extLst>
            <a:ext uri="{FF2B5EF4-FFF2-40B4-BE49-F238E27FC236}">
              <a16:creationId xmlns:a16="http://schemas.microsoft.com/office/drawing/2014/main" id="{32731F3A-EA05-4773-82C8-F11076C0DF70}"/>
            </a:ext>
          </a:extLst>
        </xdr:cNvPr>
        <xdr:cNvSpPr txBox="1"/>
      </xdr:nvSpPr>
      <xdr:spPr>
        <a:xfrm>
          <a:off x="2597150" y="617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a:extLst>
            <a:ext uri="{FF2B5EF4-FFF2-40B4-BE49-F238E27FC236}">
              <a16:creationId xmlns:a16="http://schemas.microsoft.com/office/drawing/2014/main" id="{C83D7483-882C-4DB0-BAB5-B5E98B1D8951}"/>
            </a:ext>
          </a:extLst>
        </xdr:cNvPr>
        <xdr:cNvSpPr/>
      </xdr:nvSpPr>
      <xdr:spPr>
        <a:xfrm>
          <a:off x="2095500" y="6350847"/>
          <a:ext cx="8255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a:extLst>
            <a:ext uri="{FF2B5EF4-FFF2-40B4-BE49-F238E27FC236}">
              <a16:creationId xmlns:a16="http://schemas.microsoft.com/office/drawing/2014/main" id="{BC06A25F-0F92-4A71-BF45-D3602F976D62}"/>
            </a:ext>
          </a:extLst>
        </xdr:cNvPr>
        <xdr:cNvSpPr txBox="1"/>
      </xdr:nvSpPr>
      <xdr:spPr>
        <a:xfrm>
          <a:off x="1784350" y="612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a:extLst>
            <a:ext uri="{FF2B5EF4-FFF2-40B4-BE49-F238E27FC236}">
              <a16:creationId xmlns:a16="http://schemas.microsoft.com/office/drawing/2014/main" id="{39EE6E3C-AD36-496A-B9CB-975C6E24C052}"/>
            </a:ext>
          </a:extLst>
        </xdr:cNvPr>
        <xdr:cNvSpPr/>
      </xdr:nvSpPr>
      <xdr:spPr>
        <a:xfrm>
          <a:off x="1282700" y="63240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a:extLst>
            <a:ext uri="{FF2B5EF4-FFF2-40B4-BE49-F238E27FC236}">
              <a16:creationId xmlns:a16="http://schemas.microsoft.com/office/drawing/2014/main" id="{5B8F3694-BB88-4FDB-BBE5-96DFB683D8C8}"/>
            </a:ext>
          </a:extLst>
        </xdr:cNvPr>
        <xdr:cNvSpPr txBox="1"/>
      </xdr:nvSpPr>
      <xdr:spPr>
        <a:xfrm>
          <a:off x="971550" y="609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056C7EB-D7B6-4DC7-A4E4-363B54513EC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F373AB7-FA44-47C4-AD90-3033674F8F81}"/>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8176157-C7FF-48E3-8C3F-4C42F87A111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2E7C33B-C191-44F0-ADF7-2D22602B8252}"/>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A2218BA-4A0D-4136-9456-D9624761736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3D59A9E-D908-4DD9-8EDD-B1DAD3C9362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4142592-E3D2-40D5-B659-AB774EF1599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CA7ADF5-947B-4430-BF6C-3C8905578BA9}"/>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7D6F486-8E1A-414F-8D5F-681D74ED7D79}"/>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42E7D59-4C3B-45BB-B851-16583851ADF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E4AD504-973B-4C71-9ADD-CA32FBA4F80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C44AB1F-80AE-49D2-9EEC-22C6FC98012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39BF26A-9CAB-42E6-A6DF-4A32C7855C2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公債費は減少したが、義務的経費の人件費、扶助費及び物件費、補助費の増加により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今後、予定されている大型事業の財源として、地方債を発行することに伴い、増加する見込みである。また毎年増加している障害者自立支援費、保育所等給付費等が見込まれるため、地方消費税交付金等の財源以外の財源確保について一層の徴収体制強化に努めるとともに、ふるさと納税の増収計画等の施策を検討し、併せて経常経費の削減は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6E53737-88A9-4045-82BC-283247C12AD3}"/>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55055F1-3EB3-4630-BD04-9D8FC4A91B2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65E77A-3FA4-47F9-847D-ED04D9AC51B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F220B38E-743B-4448-A207-B93C76DC66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BCB36EE-6414-41FB-98F9-4997BA0DAB36}"/>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335DB1A-DE4A-4B77-9238-49F0FCF5B6DE}"/>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B6FE6A7-7929-4685-94A3-2E87C152D08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220566F5-2D40-4F4F-B1A2-18E3D187CCCB}"/>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6207E52-7577-436A-9505-2DB8AD2BEC7D}"/>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F017CDB2-7923-43B7-9E42-85561B707958}"/>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D131F6C-CDEF-4517-BD91-800F6866F189}"/>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84D15BD-0E5B-42AD-A895-D2796ABC874F}"/>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E5FE1A66-AC6D-44DA-A8B6-39C788DFB9C2}"/>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9E936DC-D489-4D37-852E-0D6A7E180E6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E68D3D0-038B-4972-A288-5BCA1142AF25}"/>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AD756960-ACE8-46E6-81AB-4F629100A2B1}"/>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2617BC88-5260-4B04-8A6E-387A90C84622}"/>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209C5889-C62E-411C-AC7A-121784D37BBE}"/>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D56A23B6-B30B-4153-8AD5-8788E10C052F}"/>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752CBDA4-8898-4042-811E-12B28FB7B710}"/>
            </a:ext>
          </a:extLst>
        </xdr:cNvPr>
        <xdr:cNvCxnSpPr/>
      </xdr:nvCxnSpPr>
      <xdr:spPr>
        <a:xfrm>
          <a:off x="3752850" y="10409174"/>
          <a:ext cx="762000" cy="2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E2F04A27-C302-44F1-946D-4EFB372654B1}"/>
            </a:ext>
          </a:extLst>
        </xdr:cNvPr>
        <xdr:cNvSpPr txBox="1"/>
      </xdr:nvSpPr>
      <xdr:spPr>
        <a:xfrm>
          <a:off x="4584700" y="10683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12455D52-4741-4452-911C-4A46165CF018}"/>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63</xdr:row>
      <xdr:rowOff>94996</xdr:rowOff>
    </xdr:to>
    <xdr:cxnSp macro="">
      <xdr:nvCxnSpPr>
        <xdr:cNvPr id="133" name="直線コネクタ 132">
          <a:extLst>
            <a:ext uri="{FF2B5EF4-FFF2-40B4-BE49-F238E27FC236}">
              <a16:creationId xmlns:a16="http://schemas.microsoft.com/office/drawing/2014/main" id="{D38DE6DB-DAA9-49F0-BF4D-7AD123FFBCD2}"/>
            </a:ext>
          </a:extLst>
        </xdr:cNvPr>
        <xdr:cNvCxnSpPr/>
      </xdr:nvCxnSpPr>
      <xdr:spPr>
        <a:xfrm flipV="1">
          <a:off x="2940050" y="10409174"/>
          <a:ext cx="812800" cy="2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DE944D34-FC3B-44C9-AB72-ACB7CFA86FE4}"/>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15CCFB01-9C7D-484D-BD6F-5A8A3066F63C}"/>
            </a:ext>
          </a:extLst>
        </xdr:cNvPr>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63</xdr:row>
      <xdr:rowOff>94996</xdr:rowOff>
    </xdr:to>
    <xdr:cxnSp macro="">
      <xdr:nvCxnSpPr>
        <xdr:cNvPr id="136" name="直線コネクタ 135">
          <a:extLst>
            <a:ext uri="{FF2B5EF4-FFF2-40B4-BE49-F238E27FC236}">
              <a16:creationId xmlns:a16="http://schemas.microsoft.com/office/drawing/2014/main" id="{74BF64BE-EC19-4D80-B80A-94511C3F635F}"/>
            </a:ext>
          </a:extLst>
        </xdr:cNvPr>
        <xdr:cNvCxnSpPr/>
      </xdr:nvCxnSpPr>
      <xdr:spPr>
        <a:xfrm>
          <a:off x="2127250" y="10428478"/>
          <a:ext cx="8128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895E50E2-2C37-4954-9698-7D694FA16B1B}"/>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161C45AA-A6AE-46EC-9E24-27DDF62AD3E1}"/>
            </a:ext>
          </a:extLst>
        </xdr:cNvPr>
        <xdr:cNvSpPr txBox="1"/>
      </xdr:nvSpPr>
      <xdr:spPr>
        <a:xfrm>
          <a:off x="2597150" y="1085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34798</xdr:rowOff>
    </xdr:to>
    <xdr:cxnSp macro="">
      <xdr:nvCxnSpPr>
        <xdr:cNvPr id="139" name="直線コネクタ 138">
          <a:extLst>
            <a:ext uri="{FF2B5EF4-FFF2-40B4-BE49-F238E27FC236}">
              <a16:creationId xmlns:a16="http://schemas.microsoft.com/office/drawing/2014/main" id="{881C2D71-C55E-4FB7-A21F-841152D61D20}"/>
            </a:ext>
          </a:extLst>
        </xdr:cNvPr>
        <xdr:cNvCxnSpPr/>
      </xdr:nvCxnSpPr>
      <xdr:spPr>
        <a:xfrm>
          <a:off x="1333500" y="10409174"/>
          <a:ext cx="7937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a:extLst>
            <a:ext uri="{FF2B5EF4-FFF2-40B4-BE49-F238E27FC236}">
              <a16:creationId xmlns:a16="http://schemas.microsoft.com/office/drawing/2014/main" id="{80EAA632-65A8-4490-A5A7-47D81E6E8AC6}"/>
            </a:ext>
          </a:extLst>
        </xdr:cNvPr>
        <xdr:cNvSpPr/>
      </xdr:nvSpPr>
      <xdr:spPr>
        <a:xfrm>
          <a:off x="2095500" y="107754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a:extLst>
            <a:ext uri="{FF2B5EF4-FFF2-40B4-BE49-F238E27FC236}">
              <a16:creationId xmlns:a16="http://schemas.microsoft.com/office/drawing/2014/main" id="{6E62F591-B318-4F1F-84C7-2163F5548040}"/>
            </a:ext>
          </a:extLst>
        </xdr:cNvPr>
        <xdr:cNvSpPr txBox="1"/>
      </xdr:nvSpPr>
      <xdr:spPr>
        <a:xfrm>
          <a:off x="1784350" y="1086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33C276BF-065E-4C44-A9F9-7F94C255F539}"/>
            </a:ext>
          </a:extLst>
        </xdr:cNvPr>
        <xdr:cNvSpPr/>
      </xdr:nvSpPr>
      <xdr:spPr>
        <a:xfrm>
          <a:off x="12827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3" name="テキスト ボックス 142">
          <a:extLst>
            <a:ext uri="{FF2B5EF4-FFF2-40B4-BE49-F238E27FC236}">
              <a16:creationId xmlns:a16="http://schemas.microsoft.com/office/drawing/2014/main" id="{B0DB19FA-996B-45AA-97C2-89E47095E19D}"/>
            </a:ext>
          </a:extLst>
        </xdr:cNvPr>
        <xdr:cNvSpPr txBox="1"/>
      </xdr:nvSpPr>
      <xdr:spPr>
        <a:xfrm>
          <a:off x="971550" y="108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5B5696B-C307-4254-8393-351EDA1A48E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8EFF53B-EC16-4DC4-B1F5-91CD88473A9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B4B5EF-C787-4D60-9920-54A5D590C54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B8BBDCB-227B-4AD1-AF45-85809ACA31C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31E11EA-E475-4960-A1D6-3F73E293146C}"/>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a:extLst>
            <a:ext uri="{FF2B5EF4-FFF2-40B4-BE49-F238E27FC236}">
              <a16:creationId xmlns:a16="http://schemas.microsoft.com/office/drawing/2014/main" id="{53F3ACA6-25DC-40A5-87AF-DAE08E36ADC9}"/>
            </a:ext>
          </a:extLst>
        </xdr:cNvPr>
        <xdr:cNvSpPr/>
      </xdr:nvSpPr>
      <xdr:spPr>
        <a:xfrm>
          <a:off x="4464050" y="10634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a:extLst>
            <a:ext uri="{FF2B5EF4-FFF2-40B4-BE49-F238E27FC236}">
              <a16:creationId xmlns:a16="http://schemas.microsoft.com/office/drawing/2014/main" id="{7F6D2A8E-86DE-42B1-9923-9EB1343ACF57}"/>
            </a:ext>
          </a:extLst>
        </xdr:cNvPr>
        <xdr:cNvSpPr txBox="1"/>
      </xdr:nvSpPr>
      <xdr:spPr>
        <a:xfrm>
          <a:off x="4584700" y="104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a:extLst>
            <a:ext uri="{FF2B5EF4-FFF2-40B4-BE49-F238E27FC236}">
              <a16:creationId xmlns:a16="http://schemas.microsoft.com/office/drawing/2014/main" id="{094A8C23-6438-44E7-ACC1-D6587712A143}"/>
            </a:ext>
          </a:extLst>
        </xdr:cNvPr>
        <xdr:cNvSpPr/>
      </xdr:nvSpPr>
      <xdr:spPr>
        <a:xfrm>
          <a:off x="3702050" y="10362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2" name="テキスト ボックス 151">
          <a:extLst>
            <a:ext uri="{FF2B5EF4-FFF2-40B4-BE49-F238E27FC236}">
              <a16:creationId xmlns:a16="http://schemas.microsoft.com/office/drawing/2014/main" id="{229DD0D3-E20A-402D-B183-57EE88415F66}"/>
            </a:ext>
          </a:extLst>
        </xdr:cNvPr>
        <xdr:cNvSpPr txBox="1"/>
      </xdr:nvSpPr>
      <xdr:spPr>
        <a:xfrm>
          <a:off x="3409950" y="101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44196</xdr:rowOff>
    </xdr:from>
    <xdr:to>
      <xdr:col>15</xdr:col>
      <xdr:colOff>133350</xdr:colOff>
      <xdr:row>63</xdr:row>
      <xdr:rowOff>145796</xdr:rowOff>
    </xdr:to>
    <xdr:sp macro="" textlink="">
      <xdr:nvSpPr>
        <xdr:cNvPr id="153" name="楕円 152">
          <a:extLst>
            <a:ext uri="{FF2B5EF4-FFF2-40B4-BE49-F238E27FC236}">
              <a16:creationId xmlns:a16="http://schemas.microsoft.com/office/drawing/2014/main" id="{E5AD2C6B-EF8A-41A5-9F3C-55C98D65225D}"/>
            </a:ext>
          </a:extLst>
        </xdr:cNvPr>
        <xdr:cNvSpPr/>
      </xdr:nvSpPr>
      <xdr:spPr>
        <a:xfrm>
          <a:off x="2889250" y="106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155973</xdr:rowOff>
    </xdr:from>
    <xdr:ext cx="762000" cy="259045"/>
    <xdr:sp macro="" textlink="">
      <xdr:nvSpPr>
        <xdr:cNvPr id="154" name="テキスト ボックス 153">
          <a:extLst>
            <a:ext uri="{FF2B5EF4-FFF2-40B4-BE49-F238E27FC236}">
              <a16:creationId xmlns:a16="http://schemas.microsoft.com/office/drawing/2014/main" id="{DB5ACCBB-0A86-4972-ABC2-69F24FAB7592}"/>
            </a:ext>
          </a:extLst>
        </xdr:cNvPr>
        <xdr:cNvSpPr txBox="1"/>
      </xdr:nvSpPr>
      <xdr:spPr>
        <a:xfrm>
          <a:off x="2597150" y="1038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a:extLst>
            <a:ext uri="{FF2B5EF4-FFF2-40B4-BE49-F238E27FC236}">
              <a16:creationId xmlns:a16="http://schemas.microsoft.com/office/drawing/2014/main" id="{BF9FDD62-40F2-497B-B486-FA8A439F601F}"/>
            </a:ext>
          </a:extLst>
        </xdr:cNvPr>
        <xdr:cNvSpPr/>
      </xdr:nvSpPr>
      <xdr:spPr>
        <a:xfrm>
          <a:off x="2095500" y="1038148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6" name="テキスト ボックス 155">
          <a:extLst>
            <a:ext uri="{FF2B5EF4-FFF2-40B4-BE49-F238E27FC236}">
              <a16:creationId xmlns:a16="http://schemas.microsoft.com/office/drawing/2014/main" id="{B8E96A80-DB98-4A54-83C1-AF36971868D2}"/>
            </a:ext>
          </a:extLst>
        </xdr:cNvPr>
        <xdr:cNvSpPr txBox="1"/>
      </xdr:nvSpPr>
      <xdr:spPr>
        <a:xfrm>
          <a:off x="1784350" y="1015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a:extLst>
            <a:ext uri="{FF2B5EF4-FFF2-40B4-BE49-F238E27FC236}">
              <a16:creationId xmlns:a16="http://schemas.microsoft.com/office/drawing/2014/main" id="{F9BC6825-6269-4833-B0D7-DE7C0340B3C2}"/>
            </a:ext>
          </a:extLst>
        </xdr:cNvPr>
        <xdr:cNvSpPr/>
      </xdr:nvSpPr>
      <xdr:spPr>
        <a:xfrm>
          <a:off x="1282700" y="103621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58" name="テキスト ボックス 157">
          <a:extLst>
            <a:ext uri="{FF2B5EF4-FFF2-40B4-BE49-F238E27FC236}">
              <a16:creationId xmlns:a16="http://schemas.microsoft.com/office/drawing/2014/main" id="{469ED63F-0C89-4BB3-BAA7-F0F377760106}"/>
            </a:ext>
          </a:extLst>
        </xdr:cNvPr>
        <xdr:cNvSpPr txBox="1"/>
      </xdr:nvSpPr>
      <xdr:spPr>
        <a:xfrm>
          <a:off x="971550" y="10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8D1F97C8-DC9B-49B5-A569-8B8B10F621D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D4DF8DB-FBA2-477E-95B1-A7133B2EB46D}"/>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28CBEFB-B440-4A7A-94BE-F92EB01C39E3}"/>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742EB34-FE52-4DCD-BB33-1E4D792210C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33EC2F7-3DE8-4826-AE24-B7C1DD316FB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B4334D8-7BC3-40F8-9E7C-C4634AB8738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668359CD-8FB1-4089-8B15-B67611F8368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9BE379C6-A5E6-4DC6-A693-49C3BDDD9C0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34D1B72-117E-4682-96C7-DB196626D44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8ACA9C-7E88-4705-B2AE-E3E5D48C7707}"/>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44CF220-AB76-42E1-8B91-BE06BF3BF1A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4B24BA8-654A-4BD9-ACD3-31E549F44F6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4DD4CFB-F9B3-45FD-A1E0-E6054CA7949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人件費については、定員適正化計画に基づいた職員数管理を行っており、各部署の配置の人員不足は、会計年度任用職員により対応し、人件費のコスト削減に努めている。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会計年度任用職員制度に伴い、人件費の増加、また電気料や燃料費の値上げに伴い物件費も増加となった。今後、物件費は、公共施設等総合計画に基づく公共施設の老朽化対策の経費や物価高騰等により増加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427EF8F-9F35-4227-BB16-880155C0DF5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284072C1-8EC0-4A49-9312-02D941854CB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4E36BAE-BC58-4B7B-BC11-1E1634366C1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E7EA190C-99B1-4CA1-A285-DEB97F5FF265}"/>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E3370C3D-5792-4497-8144-DA32D45341E8}"/>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5C4F588D-F7EC-47E5-A026-A41FF158BD15}"/>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8A62EC3E-78FF-4B7B-8901-5A874193F514}"/>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4F6E8014-68AE-44B8-81B2-77603AE67713}"/>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9CEB8A89-B8B2-411F-8F82-77D9EC934E14}"/>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6C74AA26-F028-4E08-A29B-8F060BEEF4C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5414C8D1-E46B-4191-9E96-8F3F99BBC01F}"/>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CA09B9DB-5787-4F71-AF0A-A53F463E709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1F711B55-5583-46AE-B38A-46C52A9EFDD2}"/>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7287EA55-DD78-46C8-A577-2471C828415B}"/>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AAA2CE4E-8A62-4B42-99F6-424EABCA9234}"/>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77404352-75B7-484E-86AD-0A933913C4D8}"/>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F21E40A0-AF3A-4025-A119-80CBEFCAF11E}"/>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134696</xdr:rowOff>
    </xdr:from>
    <xdr:to>
      <xdr:col>23</xdr:col>
      <xdr:colOff>133350</xdr:colOff>
      <xdr:row>83</xdr:row>
      <xdr:rowOff>19548</xdr:rowOff>
    </xdr:to>
    <xdr:cxnSp macro="">
      <xdr:nvCxnSpPr>
        <xdr:cNvPr id="189" name="直線コネクタ 188">
          <a:extLst>
            <a:ext uri="{FF2B5EF4-FFF2-40B4-BE49-F238E27FC236}">
              <a16:creationId xmlns:a16="http://schemas.microsoft.com/office/drawing/2014/main" id="{20B105E6-5B8E-4E77-AA44-0F04A75167F2}"/>
            </a:ext>
          </a:extLst>
        </xdr:cNvPr>
        <xdr:cNvCxnSpPr/>
      </xdr:nvCxnSpPr>
      <xdr:spPr>
        <a:xfrm>
          <a:off x="3752850" y="13881176"/>
          <a:ext cx="762000" cy="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6D32CE17-9813-4F85-A734-0D5468C746A6}"/>
            </a:ext>
          </a:extLst>
        </xdr:cNvPr>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523E1FB9-E8CA-410E-83E7-549C5BBED11C}"/>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96402</xdr:rowOff>
    </xdr:from>
    <xdr:to>
      <xdr:col>19</xdr:col>
      <xdr:colOff>133350</xdr:colOff>
      <xdr:row>82</xdr:row>
      <xdr:rowOff>134696</xdr:rowOff>
    </xdr:to>
    <xdr:cxnSp macro="">
      <xdr:nvCxnSpPr>
        <xdr:cNvPr id="192" name="直線コネクタ 191">
          <a:extLst>
            <a:ext uri="{FF2B5EF4-FFF2-40B4-BE49-F238E27FC236}">
              <a16:creationId xmlns:a16="http://schemas.microsoft.com/office/drawing/2014/main" id="{596BC6FA-4FBF-4CEE-B831-E5F2B9AC49B6}"/>
            </a:ext>
          </a:extLst>
        </xdr:cNvPr>
        <xdr:cNvCxnSpPr/>
      </xdr:nvCxnSpPr>
      <xdr:spPr>
        <a:xfrm>
          <a:off x="2940050" y="13842882"/>
          <a:ext cx="8128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2AA0D64A-0E9C-46BD-B696-679D9C092A06}"/>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B0859310-F1E3-42E5-8D11-B62848FCDFB5}"/>
            </a:ext>
          </a:extLst>
        </xdr:cNvPr>
        <xdr:cNvSpPr txBox="1"/>
      </xdr:nvSpPr>
      <xdr:spPr>
        <a:xfrm>
          <a:off x="3409950" y="1393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30973</xdr:rowOff>
    </xdr:from>
    <xdr:to>
      <xdr:col>15</xdr:col>
      <xdr:colOff>82550</xdr:colOff>
      <xdr:row>82</xdr:row>
      <xdr:rowOff>96402</xdr:rowOff>
    </xdr:to>
    <xdr:cxnSp macro="">
      <xdr:nvCxnSpPr>
        <xdr:cNvPr id="195" name="直線コネクタ 194">
          <a:extLst>
            <a:ext uri="{FF2B5EF4-FFF2-40B4-BE49-F238E27FC236}">
              <a16:creationId xmlns:a16="http://schemas.microsoft.com/office/drawing/2014/main" id="{D1812E84-53BF-4D59-905B-C9B0692092C5}"/>
            </a:ext>
          </a:extLst>
        </xdr:cNvPr>
        <xdr:cNvCxnSpPr/>
      </xdr:nvCxnSpPr>
      <xdr:spPr>
        <a:xfrm>
          <a:off x="2127250" y="13777453"/>
          <a:ext cx="8128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6CB1178D-75B6-4C35-8098-05ECB315B3A2}"/>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38C9507B-8570-4866-B5C6-F0954C8AC897}"/>
            </a:ext>
          </a:extLst>
        </xdr:cNvPr>
        <xdr:cNvSpPr txBox="1"/>
      </xdr:nvSpPr>
      <xdr:spPr>
        <a:xfrm>
          <a:off x="2597150" y="1389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30973</xdr:rowOff>
    </xdr:from>
    <xdr:to>
      <xdr:col>11</xdr:col>
      <xdr:colOff>31750</xdr:colOff>
      <xdr:row>82</xdr:row>
      <xdr:rowOff>41349</xdr:rowOff>
    </xdr:to>
    <xdr:cxnSp macro="">
      <xdr:nvCxnSpPr>
        <xdr:cNvPr id="198" name="直線コネクタ 197">
          <a:extLst>
            <a:ext uri="{FF2B5EF4-FFF2-40B4-BE49-F238E27FC236}">
              <a16:creationId xmlns:a16="http://schemas.microsoft.com/office/drawing/2014/main" id="{C475684F-3F0D-4BD2-84E8-A9D9EA7786CF}"/>
            </a:ext>
          </a:extLst>
        </xdr:cNvPr>
        <xdr:cNvCxnSpPr/>
      </xdr:nvCxnSpPr>
      <xdr:spPr>
        <a:xfrm flipV="1">
          <a:off x="1333500" y="13777453"/>
          <a:ext cx="79375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104538</xdr:rowOff>
    </xdr:from>
    <xdr:to>
      <xdr:col>11</xdr:col>
      <xdr:colOff>82550</xdr:colOff>
      <xdr:row>84</xdr:row>
      <xdr:rowOff>34688</xdr:rowOff>
    </xdr:to>
    <xdr:sp macro="" textlink="">
      <xdr:nvSpPr>
        <xdr:cNvPr id="199" name="フローチャート: 判断 198">
          <a:extLst>
            <a:ext uri="{FF2B5EF4-FFF2-40B4-BE49-F238E27FC236}">
              <a16:creationId xmlns:a16="http://schemas.microsoft.com/office/drawing/2014/main" id="{F9D90F52-49DB-4CCE-9B74-2E15BDABE636}"/>
            </a:ext>
          </a:extLst>
        </xdr:cNvPr>
        <xdr:cNvSpPr/>
      </xdr:nvSpPr>
      <xdr:spPr>
        <a:xfrm>
          <a:off x="2095500" y="140186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19465</xdr:rowOff>
    </xdr:from>
    <xdr:ext cx="762000" cy="259045"/>
    <xdr:sp macro="" textlink="">
      <xdr:nvSpPr>
        <xdr:cNvPr id="200" name="テキスト ボックス 199">
          <a:extLst>
            <a:ext uri="{FF2B5EF4-FFF2-40B4-BE49-F238E27FC236}">
              <a16:creationId xmlns:a16="http://schemas.microsoft.com/office/drawing/2014/main" id="{ABA015C3-3871-4CE6-9B6D-2CFBA3EE3703}"/>
            </a:ext>
          </a:extLst>
        </xdr:cNvPr>
        <xdr:cNvSpPr txBox="1"/>
      </xdr:nvSpPr>
      <xdr:spPr>
        <a:xfrm>
          <a:off x="1784350" y="141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157184</xdr:rowOff>
    </xdr:from>
    <xdr:to>
      <xdr:col>7</xdr:col>
      <xdr:colOff>31750</xdr:colOff>
      <xdr:row>84</xdr:row>
      <xdr:rowOff>87334</xdr:rowOff>
    </xdr:to>
    <xdr:sp macro="" textlink="">
      <xdr:nvSpPr>
        <xdr:cNvPr id="201" name="フローチャート: 判断 200">
          <a:extLst>
            <a:ext uri="{FF2B5EF4-FFF2-40B4-BE49-F238E27FC236}">
              <a16:creationId xmlns:a16="http://schemas.microsoft.com/office/drawing/2014/main" id="{4EEE933A-D0F4-4A1A-94D3-8CEDE17C69AA}"/>
            </a:ext>
          </a:extLst>
        </xdr:cNvPr>
        <xdr:cNvSpPr/>
      </xdr:nvSpPr>
      <xdr:spPr>
        <a:xfrm>
          <a:off x="1282700" y="140713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72111</xdr:rowOff>
    </xdr:from>
    <xdr:ext cx="762000" cy="259045"/>
    <xdr:sp macro="" textlink="">
      <xdr:nvSpPr>
        <xdr:cNvPr id="202" name="テキスト ボックス 201">
          <a:extLst>
            <a:ext uri="{FF2B5EF4-FFF2-40B4-BE49-F238E27FC236}">
              <a16:creationId xmlns:a16="http://schemas.microsoft.com/office/drawing/2014/main" id="{DBE2466B-F581-4406-9552-2222805D31D0}"/>
            </a:ext>
          </a:extLst>
        </xdr:cNvPr>
        <xdr:cNvSpPr txBox="1"/>
      </xdr:nvSpPr>
      <xdr:spPr>
        <a:xfrm>
          <a:off x="971550" y="1415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81F816F8-5BB3-4F3B-AC7C-B38788BBE95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9790845F-9206-4849-A533-368D8EB5A37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9C35FB7-EC2E-4CE4-BF19-B95E840F20D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57A9004-1F4C-487B-8F4B-F08BA6ADAD6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C341EFD-F5B0-4716-A17C-FB7B4B2BD5B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140198</xdr:rowOff>
    </xdr:from>
    <xdr:to>
      <xdr:col>23</xdr:col>
      <xdr:colOff>184150</xdr:colOff>
      <xdr:row>83</xdr:row>
      <xdr:rowOff>70348</xdr:rowOff>
    </xdr:to>
    <xdr:sp macro="" textlink="">
      <xdr:nvSpPr>
        <xdr:cNvPr id="208" name="楕円 207">
          <a:extLst>
            <a:ext uri="{FF2B5EF4-FFF2-40B4-BE49-F238E27FC236}">
              <a16:creationId xmlns:a16="http://schemas.microsoft.com/office/drawing/2014/main" id="{09E52102-66A4-4F35-985A-841F72E621C7}"/>
            </a:ext>
          </a:extLst>
        </xdr:cNvPr>
        <xdr:cNvSpPr/>
      </xdr:nvSpPr>
      <xdr:spPr>
        <a:xfrm>
          <a:off x="4464050" y="13886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112275</xdr:rowOff>
    </xdr:from>
    <xdr:ext cx="762000" cy="259045"/>
    <xdr:sp macro="" textlink="">
      <xdr:nvSpPr>
        <xdr:cNvPr id="209" name="人件費・物件費等の状況該当値テキスト">
          <a:extLst>
            <a:ext uri="{FF2B5EF4-FFF2-40B4-BE49-F238E27FC236}">
              <a16:creationId xmlns:a16="http://schemas.microsoft.com/office/drawing/2014/main" id="{0D2AE252-B386-47A4-9995-82A0937371CA}"/>
            </a:ext>
          </a:extLst>
        </xdr:cNvPr>
        <xdr:cNvSpPr txBox="1"/>
      </xdr:nvSpPr>
      <xdr:spPr>
        <a:xfrm>
          <a:off x="4584700" y="1385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83896</xdr:rowOff>
    </xdr:from>
    <xdr:to>
      <xdr:col>19</xdr:col>
      <xdr:colOff>184150</xdr:colOff>
      <xdr:row>83</xdr:row>
      <xdr:rowOff>14046</xdr:rowOff>
    </xdr:to>
    <xdr:sp macro="" textlink="">
      <xdr:nvSpPr>
        <xdr:cNvPr id="210" name="楕円 209">
          <a:extLst>
            <a:ext uri="{FF2B5EF4-FFF2-40B4-BE49-F238E27FC236}">
              <a16:creationId xmlns:a16="http://schemas.microsoft.com/office/drawing/2014/main" id="{E0C99835-D608-45F1-B59A-5355B4189EE7}"/>
            </a:ext>
          </a:extLst>
        </xdr:cNvPr>
        <xdr:cNvSpPr/>
      </xdr:nvSpPr>
      <xdr:spPr>
        <a:xfrm>
          <a:off x="3702050" y="1383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24223</xdr:rowOff>
    </xdr:from>
    <xdr:ext cx="736600" cy="259045"/>
    <xdr:sp macro="" textlink="">
      <xdr:nvSpPr>
        <xdr:cNvPr id="211" name="テキスト ボックス 210">
          <a:extLst>
            <a:ext uri="{FF2B5EF4-FFF2-40B4-BE49-F238E27FC236}">
              <a16:creationId xmlns:a16="http://schemas.microsoft.com/office/drawing/2014/main" id="{88C74065-FAF8-418F-8986-954E5CBA1BCE}"/>
            </a:ext>
          </a:extLst>
        </xdr:cNvPr>
        <xdr:cNvSpPr txBox="1"/>
      </xdr:nvSpPr>
      <xdr:spPr>
        <a:xfrm>
          <a:off x="3409950" y="1360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45602</xdr:rowOff>
    </xdr:from>
    <xdr:to>
      <xdr:col>15</xdr:col>
      <xdr:colOff>133350</xdr:colOff>
      <xdr:row>82</xdr:row>
      <xdr:rowOff>147202</xdr:rowOff>
    </xdr:to>
    <xdr:sp macro="" textlink="">
      <xdr:nvSpPr>
        <xdr:cNvPr id="212" name="楕円 211">
          <a:extLst>
            <a:ext uri="{FF2B5EF4-FFF2-40B4-BE49-F238E27FC236}">
              <a16:creationId xmlns:a16="http://schemas.microsoft.com/office/drawing/2014/main" id="{329414F0-9656-4FA6-8BA0-B4B71375391B}"/>
            </a:ext>
          </a:extLst>
        </xdr:cNvPr>
        <xdr:cNvSpPr/>
      </xdr:nvSpPr>
      <xdr:spPr>
        <a:xfrm>
          <a:off x="2889250" y="13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157379</xdr:rowOff>
    </xdr:from>
    <xdr:ext cx="762000" cy="259045"/>
    <xdr:sp macro="" textlink="">
      <xdr:nvSpPr>
        <xdr:cNvPr id="213" name="テキスト ボックス 212">
          <a:extLst>
            <a:ext uri="{FF2B5EF4-FFF2-40B4-BE49-F238E27FC236}">
              <a16:creationId xmlns:a16="http://schemas.microsoft.com/office/drawing/2014/main" id="{0CBF64EA-0D0E-4875-9215-8444AAB089BB}"/>
            </a:ext>
          </a:extLst>
        </xdr:cNvPr>
        <xdr:cNvSpPr txBox="1"/>
      </xdr:nvSpPr>
      <xdr:spPr>
        <a:xfrm>
          <a:off x="2597150" y="1356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151623</xdr:rowOff>
    </xdr:from>
    <xdr:to>
      <xdr:col>11</xdr:col>
      <xdr:colOff>82550</xdr:colOff>
      <xdr:row>82</xdr:row>
      <xdr:rowOff>81773</xdr:rowOff>
    </xdr:to>
    <xdr:sp macro="" textlink="">
      <xdr:nvSpPr>
        <xdr:cNvPr id="214" name="楕円 213">
          <a:extLst>
            <a:ext uri="{FF2B5EF4-FFF2-40B4-BE49-F238E27FC236}">
              <a16:creationId xmlns:a16="http://schemas.microsoft.com/office/drawing/2014/main" id="{94E7F6C5-9DA6-475F-A14B-72CA38719218}"/>
            </a:ext>
          </a:extLst>
        </xdr:cNvPr>
        <xdr:cNvSpPr/>
      </xdr:nvSpPr>
      <xdr:spPr>
        <a:xfrm>
          <a:off x="2095500" y="137304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91950</xdr:rowOff>
    </xdr:from>
    <xdr:ext cx="762000" cy="259045"/>
    <xdr:sp macro="" textlink="">
      <xdr:nvSpPr>
        <xdr:cNvPr id="215" name="テキスト ボックス 214">
          <a:extLst>
            <a:ext uri="{FF2B5EF4-FFF2-40B4-BE49-F238E27FC236}">
              <a16:creationId xmlns:a16="http://schemas.microsoft.com/office/drawing/2014/main" id="{629F46B4-35E6-4D6E-B60A-0D514F02E7CF}"/>
            </a:ext>
          </a:extLst>
        </xdr:cNvPr>
        <xdr:cNvSpPr txBox="1"/>
      </xdr:nvSpPr>
      <xdr:spPr>
        <a:xfrm>
          <a:off x="1784350" y="135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161999</xdr:rowOff>
    </xdr:from>
    <xdr:to>
      <xdr:col>7</xdr:col>
      <xdr:colOff>31750</xdr:colOff>
      <xdr:row>82</xdr:row>
      <xdr:rowOff>92149</xdr:rowOff>
    </xdr:to>
    <xdr:sp macro="" textlink="">
      <xdr:nvSpPr>
        <xdr:cNvPr id="216" name="楕円 215">
          <a:extLst>
            <a:ext uri="{FF2B5EF4-FFF2-40B4-BE49-F238E27FC236}">
              <a16:creationId xmlns:a16="http://schemas.microsoft.com/office/drawing/2014/main" id="{F05D9066-561A-42A6-B32D-81579EC5566E}"/>
            </a:ext>
          </a:extLst>
        </xdr:cNvPr>
        <xdr:cNvSpPr/>
      </xdr:nvSpPr>
      <xdr:spPr>
        <a:xfrm>
          <a:off x="1282700" y="1374083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102326</xdr:rowOff>
    </xdr:from>
    <xdr:ext cx="762000" cy="259045"/>
    <xdr:sp macro="" textlink="">
      <xdr:nvSpPr>
        <xdr:cNvPr id="217" name="テキスト ボックス 216">
          <a:extLst>
            <a:ext uri="{FF2B5EF4-FFF2-40B4-BE49-F238E27FC236}">
              <a16:creationId xmlns:a16="http://schemas.microsoft.com/office/drawing/2014/main" id="{A488D85A-580B-442D-A955-1F162456D27C}"/>
            </a:ext>
          </a:extLst>
        </xdr:cNvPr>
        <xdr:cNvSpPr txBox="1"/>
      </xdr:nvSpPr>
      <xdr:spPr>
        <a:xfrm>
          <a:off x="971550" y="135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E9AB66EB-1249-48BC-B1BD-9692567A28B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BD74B9C1-C9E1-4CA0-AD23-682B23B6FBF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619A3C58-54F0-4201-9799-E5B5F78603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CC45C21C-C347-4CF3-BE41-C6CB77ADC7B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D7E79F40-0958-4DA6-A731-AC1BE6A5AF7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CA2214A7-5C87-4CF0-878D-47730D3CC97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85602F46-CB4F-497B-8975-F082FC34920D}"/>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986AF97D-7BEB-4DD2-90A4-719937F77CD5}"/>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17C593EC-A1F5-4FCA-B1BD-A434093A760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7B4A38CA-D2AA-4291-A2C7-15E84138CAC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5CAA7074-F612-4BDB-8278-B789360B9F4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1C904973-BF06-4CE5-AFA1-89D21733FC3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B34598BB-C8C7-42B6-A772-EC48CB12CE5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定員適正化計画に基づき職員数管理を行っており、指数は類似団体平均値を下回っている。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7843324B-EFC9-47AC-BD33-300632A51278}"/>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633DF6E5-C2F2-4972-B2D0-C3F8BFF9C3F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F713F265-A116-46E1-A075-35C9E9D633D7}"/>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75DB624E-56D8-4115-A94D-D390B7CB477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BE3CCA14-278E-456B-922B-C938FC77678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160954D7-3B33-452F-8B3F-5BC46B2E6677}"/>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B4931F1E-8A12-4DA4-8079-2AE33A0C0F8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39FC4900-6FBA-49F8-AF3F-FF1A077BDF2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6D2733EF-1F72-48D5-883C-1B848F4A02D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3F40A4F4-D569-40B9-9813-8805AE7FD15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649D7FAF-04FD-4BCB-BEF6-F76950ED416B}"/>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BB999AB6-EACE-46E0-B646-D732852735A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364C7909-D5C1-4EAC-9D2A-D000B43EB597}"/>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2AD2F071-9143-4F27-AC36-C0E7DC2C7976}"/>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98B5B1C-D41E-403A-8460-325D192D07C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6DE43652-129B-4680-8BAD-DF0B0A9B6BF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DD6E86CE-2D97-42F6-89AB-28E4CFDD91D5}"/>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B62ADD1B-886D-43F2-B36D-583F9E6142A8}"/>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F9EC8308-4612-4EC6-8A73-57258FF93098}"/>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FB77F057-9734-47FE-80F7-E34414FF3BB9}"/>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44D8320A-D2B3-4013-A682-4E28C4E9E47D}"/>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2186FCC-5D94-44EA-B5BE-1CCB1C73B08D}"/>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3" name="直線コネクタ 252">
          <a:extLst>
            <a:ext uri="{FF2B5EF4-FFF2-40B4-BE49-F238E27FC236}">
              <a16:creationId xmlns:a16="http://schemas.microsoft.com/office/drawing/2014/main" id="{6CBD1320-860F-4511-A1D0-B0FE9DCC7436}"/>
            </a:ext>
          </a:extLst>
        </xdr:cNvPr>
        <xdr:cNvCxnSpPr/>
      </xdr:nvCxnSpPr>
      <xdr:spPr>
        <a:xfrm>
          <a:off x="14712950" y="1365866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6A8FEB69-FDBE-42FE-8EC5-0F581CA9A638}"/>
            </a:ext>
          </a:extLst>
        </xdr:cNvPr>
        <xdr:cNvSpPr txBox="1"/>
      </xdr:nvSpPr>
      <xdr:spPr>
        <a:xfrm>
          <a:off x="15563850" y="1420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950DC4B1-66D5-4F1A-8F8A-FFB3D2BD110C}"/>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6" name="直線コネクタ 255">
          <a:extLst>
            <a:ext uri="{FF2B5EF4-FFF2-40B4-BE49-F238E27FC236}">
              <a16:creationId xmlns:a16="http://schemas.microsoft.com/office/drawing/2014/main" id="{134FF7A9-7425-4C1E-845F-761CB76159BC}"/>
            </a:ext>
          </a:extLst>
        </xdr:cNvPr>
        <xdr:cNvCxnSpPr/>
      </xdr:nvCxnSpPr>
      <xdr:spPr>
        <a:xfrm flipV="1">
          <a:off x="13903960" y="13658669"/>
          <a:ext cx="80899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C8EDE7BD-83D2-4F51-BC7F-DB97390175FB}"/>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2EB3CE0C-6E1E-4ACB-AC86-F87303D5E5B5}"/>
            </a:ext>
          </a:extLst>
        </xdr:cNvPr>
        <xdr:cNvSpPr txBox="1"/>
      </xdr:nvSpPr>
      <xdr:spPr>
        <a:xfrm>
          <a:off x="14370050" y="143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59" name="直線コネクタ 258">
          <a:extLst>
            <a:ext uri="{FF2B5EF4-FFF2-40B4-BE49-F238E27FC236}">
              <a16:creationId xmlns:a16="http://schemas.microsoft.com/office/drawing/2014/main" id="{74EC3B0C-CB12-49AD-83EE-E4075079559E}"/>
            </a:ext>
          </a:extLst>
        </xdr:cNvPr>
        <xdr:cNvCxnSpPr/>
      </xdr:nvCxnSpPr>
      <xdr:spPr>
        <a:xfrm>
          <a:off x="13106400" y="13658669"/>
          <a:ext cx="79756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0" name="フローチャート: 判断 259">
          <a:extLst>
            <a:ext uri="{FF2B5EF4-FFF2-40B4-BE49-F238E27FC236}">
              <a16:creationId xmlns:a16="http://schemas.microsoft.com/office/drawing/2014/main" id="{65EDA979-827F-4666-8178-56EEE8C3B16F}"/>
            </a:ext>
          </a:extLst>
        </xdr:cNvPr>
        <xdr:cNvSpPr/>
      </xdr:nvSpPr>
      <xdr:spPr>
        <a:xfrm>
          <a:off x="13868400" y="142169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61" name="テキスト ボックス 260">
          <a:extLst>
            <a:ext uri="{FF2B5EF4-FFF2-40B4-BE49-F238E27FC236}">
              <a16:creationId xmlns:a16="http://schemas.microsoft.com/office/drawing/2014/main" id="{118EE82E-9FC8-4B33-B03E-C35A3570CCD7}"/>
            </a:ext>
          </a:extLst>
        </xdr:cNvPr>
        <xdr:cNvSpPr txBox="1"/>
      </xdr:nvSpPr>
      <xdr:spPr>
        <a:xfrm>
          <a:off x="13557250" y="1429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2" name="直線コネクタ 261">
          <a:extLst>
            <a:ext uri="{FF2B5EF4-FFF2-40B4-BE49-F238E27FC236}">
              <a16:creationId xmlns:a16="http://schemas.microsoft.com/office/drawing/2014/main" id="{16BF05AA-56D4-40BC-BE98-7C7572915A66}"/>
            </a:ext>
          </a:extLst>
        </xdr:cNvPr>
        <xdr:cNvCxnSpPr/>
      </xdr:nvCxnSpPr>
      <xdr:spPr>
        <a:xfrm flipV="1">
          <a:off x="12293600" y="13658669"/>
          <a:ext cx="812800" cy="13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8AA086B-025D-4FE2-A39D-0DDCF84EB918}"/>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AE27B50B-35B6-4F1D-95FC-247FAE7D1073}"/>
            </a:ext>
          </a:extLst>
        </xdr:cNvPr>
        <xdr:cNvSpPr txBox="1"/>
      </xdr:nvSpPr>
      <xdr:spPr>
        <a:xfrm>
          <a:off x="127635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D084AEE4-9126-4E72-B5E5-4158AC011215}"/>
            </a:ext>
          </a:extLst>
        </xdr:cNvPr>
        <xdr:cNvSpPr/>
      </xdr:nvSpPr>
      <xdr:spPr>
        <a:xfrm>
          <a:off x="12242800" y="142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176E83BC-D76B-4E4D-8EC3-2EAD895D799F}"/>
            </a:ext>
          </a:extLst>
        </xdr:cNvPr>
        <xdr:cNvSpPr txBox="1"/>
      </xdr:nvSpPr>
      <xdr:spPr>
        <a:xfrm>
          <a:off x="119507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C22D8EC-E85E-4260-B0FE-F4A2A04BC4C2}"/>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F39404B-1C12-4305-9939-3270AB88EF7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3E47792-ABB6-4E15-AD02-49B5B5C0E1B6}"/>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8485C9C-35C3-430C-B3D8-1BD1C4D3585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10C30FE-DC99-4B7D-953C-1734BDFED156}"/>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2" name="楕円 271">
          <a:extLst>
            <a:ext uri="{FF2B5EF4-FFF2-40B4-BE49-F238E27FC236}">
              <a16:creationId xmlns:a16="http://schemas.microsoft.com/office/drawing/2014/main" id="{2F5D8F0F-0A76-47DA-ADAC-D7EB0BED47EC}"/>
            </a:ext>
          </a:extLst>
        </xdr:cNvPr>
        <xdr:cNvSpPr/>
      </xdr:nvSpPr>
      <xdr:spPr>
        <a:xfrm>
          <a:off x="15427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3" name="給与水準   （国との比較）該当値テキスト">
          <a:extLst>
            <a:ext uri="{FF2B5EF4-FFF2-40B4-BE49-F238E27FC236}">
              <a16:creationId xmlns:a16="http://schemas.microsoft.com/office/drawing/2014/main" id="{198B4A4F-C608-44E1-8628-7BA62ABB2EB4}"/>
            </a:ext>
          </a:extLst>
        </xdr:cNvPr>
        <xdr:cNvSpPr txBox="1"/>
      </xdr:nvSpPr>
      <xdr:spPr>
        <a:xfrm>
          <a:off x="15563850" y="1345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4" name="楕円 273">
          <a:extLst>
            <a:ext uri="{FF2B5EF4-FFF2-40B4-BE49-F238E27FC236}">
              <a16:creationId xmlns:a16="http://schemas.microsoft.com/office/drawing/2014/main" id="{740D753F-9EC7-4800-B33D-9780C02BAA7A}"/>
            </a:ext>
          </a:extLst>
        </xdr:cNvPr>
        <xdr:cNvSpPr/>
      </xdr:nvSpPr>
      <xdr:spPr>
        <a:xfrm>
          <a:off x="14665960" y="136078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5" name="テキスト ボックス 274">
          <a:extLst>
            <a:ext uri="{FF2B5EF4-FFF2-40B4-BE49-F238E27FC236}">
              <a16:creationId xmlns:a16="http://schemas.microsoft.com/office/drawing/2014/main" id="{B039FB56-1924-49A2-88E0-E3263C9B71D8}"/>
            </a:ext>
          </a:extLst>
        </xdr:cNvPr>
        <xdr:cNvSpPr txBox="1"/>
      </xdr:nvSpPr>
      <xdr:spPr>
        <a:xfrm>
          <a:off x="14370050" y="1338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6" name="楕円 275">
          <a:extLst>
            <a:ext uri="{FF2B5EF4-FFF2-40B4-BE49-F238E27FC236}">
              <a16:creationId xmlns:a16="http://schemas.microsoft.com/office/drawing/2014/main" id="{DADBEC40-8CB2-4796-8DB4-2731001D3E72}"/>
            </a:ext>
          </a:extLst>
        </xdr:cNvPr>
        <xdr:cNvSpPr/>
      </xdr:nvSpPr>
      <xdr:spPr>
        <a:xfrm>
          <a:off x="13868400" y="137457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7" name="テキスト ボックス 276">
          <a:extLst>
            <a:ext uri="{FF2B5EF4-FFF2-40B4-BE49-F238E27FC236}">
              <a16:creationId xmlns:a16="http://schemas.microsoft.com/office/drawing/2014/main" id="{AD1A9B29-9DBD-4C1E-896E-F2B1418FA588}"/>
            </a:ext>
          </a:extLst>
        </xdr:cNvPr>
        <xdr:cNvSpPr txBox="1"/>
      </xdr:nvSpPr>
      <xdr:spPr>
        <a:xfrm>
          <a:off x="13557250" y="1351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78" name="楕円 277">
          <a:extLst>
            <a:ext uri="{FF2B5EF4-FFF2-40B4-BE49-F238E27FC236}">
              <a16:creationId xmlns:a16="http://schemas.microsoft.com/office/drawing/2014/main" id="{31153F98-92B5-4135-851A-BE7646600F36}"/>
            </a:ext>
          </a:extLst>
        </xdr:cNvPr>
        <xdr:cNvSpPr/>
      </xdr:nvSpPr>
      <xdr:spPr>
        <a:xfrm>
          <a:off x="13055600" y="136078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79" name="テキスト ボックス 278">
          <a:extLst>
            <a:ext uri="{FF2B5EF4-FFF2-40B4-BE49-F238E27FC236}">
              <a16:creationId xmlns:a16="http://schemas.microsoft.com/office/drawing/2014/main" id="{AE41E28E-CDD2-4C4D-83A5-E112D837A367}"/>
            </a:ext>
          </a:extLst>
        </xdr:cNvPr>
        <xdr:cNvSpPr txBox="1"/>
      </xdr:nvSpPr>
      <xdr:spPr>
        <a:xfrm>
          <a:off x="12763500" y="1338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0" name="楕円 279">
          <a:extLst>
            <a:ext uri="{FF2B5EF4-FFF2-40B4-BE49-F238E27FC236}">
              <a16:creationId xmlns:a16="http://schemas.microsoft.com/office/drawing/2014/main" id="{6B010D3B-C70D-4605-AF9F-A405E7B241A4}"/>
            </a:ext>
          </a:extLst>
        </xdr:cNvPr>
        <xdr:cNvSpPr/>
      </xdr:nvSpPr>
      <xdr:spPr>
        <a:xfrm>
          <a:off x="1224280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1" name="テキスト ボックス 280">
          <a:extLst>
            <a:ext uri="{FF2B5EF4-FFF2-40B4-BE49-F238E27FC236}">
              <a16:creationId xmlns:a16="http://schemas.microsoft.com/office/drawing/2014/main" id="{DEDB450F-574B-4545-A0EA-C2B3E0494606}"/>
            </a:ext>
          </a:extLst>
        </xdr:cNvPr>
        <xdr:cNvSpPr txBox="1"/>
      </xdr:nvSpPr>
      <xdr:spPr>
        <a:xfrm>
          <a:off x="11950700" y="1351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36A0C87-536C-48D1-BA05-AAE0FE82222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6B014EA-D3C2-4CCF-BB69-3E6C657A7CF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041F9FF-31DB-410E-8A34-7AF8A51DF2B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6540C56-1FA8-488D-8321-DF1D6DEEA11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9476D86-1643-4EB6-AC7B-7F4FB6BBD2B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B62CF35-1C19-419C-8CF9-A063EB36C1B1}"/>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B488315-9C40-4C33-91EA-D327594383D1}"/>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CAA297A3-BC5E-404E-9F7B-E33CED43C6B2}"/>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832E195-2D0E-469C-803D-95251A199BAF}"/>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F2210543-27A6-410C-BB63-1BC27A4158A9}"/>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38480495-8887-4FF7-9B3F-F3404E99F5E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F213FB9-B138-4773-B210-D075146A8EF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BC8F516-FBA1-4D4D-922D-E5D3A842496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類似団体においては上位であるが、定員適正化計画による職員数管理と公立の保育園、幼稚園などを有せず民間施設による対応としている為、平均値を大幅に下回っている。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適正な住民サービスを低下させない為、人員不足の部署に会計年度任用職員を配置している。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また、現状の職員数による住民サービスの向上を図る為には、職員個々のスキルアップと事務改善を図っていく。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7FD7644-F253-4875-A107-670E86AE207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9A9ACA2-0859-479E-AF9B-0BDBF9A8966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DAD0413-48DB-4DCE-8B6F-6FDCD86AA5C9}"/>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763537EE-5B98-406D-9FE8-7F71FCA4F1BE}"/>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E50B0705-7C9E-4078-9FB2-EFC7E281ABB2}"/>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E1FEB98-D124-44B2-9EAE-C4E6C8F026F5}"/>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5BC2BDFF-3238-43A5-9BD1-BF8485F5FED2}"/>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E5D0327-75DA-4242-ACAA-57D96C77A01C}"/>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E0FCBA8-243F-4E43-A552-DE8013DD6135}"/>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FE27274C-F461-45F8-93EF-0ED556FD97B7}"/>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2B337A13-3625-42F6-9F3D-2D4FB2A5D09B}"/>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CB2F66CA-5927-4628-8D7C-F9AE2D2E25BA}"/>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49566837-C603-4126-A153-A9F71DF9537B}"/>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10F7FBC-428E-4912-BA1E-E46BB7A5B763}"/>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7DC9DA84-7572-45E8-AAF1-D15C0BAC285A}"/>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6380729-8020-434D-83F5-CDFB3DA9BD5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9054FC8-4349-4576-A55A-AC7047B524C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D370307-34A7-4DA2-8BD2-F242C18E4BF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736391A4-2E58-4928-82C0-CEE2B7B9C7F3}"/>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E2E011BE-89F4-4C82-8F41-C89EA045AF78}"/>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E195DE9A-0669-4025-9E89-996FB93C8734}"/>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59607F30-E8A2-4F2D-9363-2780A8AA5F79}"/>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CE964E82-06BB-4AAF-8F85-1FC911E5691F}"/>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9797</xdr:rowOff>
    </xdr:to>
    <xdr:cxnSp macro="">
      <xdr:nvCxnSpPr>
        <xdr:cNvPr id="318" name="直線コネクタ 317">
          <a:extLst>
            <a:ext uri="{FF2B5EF4-FFF2-40B4-BE49-F238E27FC236}">
              <a16:creationId xmlns:a16="http://schemas.microsoft.com/office/drawing/2014/main" id="{E9CD7A03-4FD6-4491-99DC-5844874A5F0A}"/>
            </a:ext>
          </a:extLst>
        </xdr:cNvPr>
        <xdr:cNvCxnSpPr/>
      </xdr:nvCxnSpPr>
      <xdr:spPr>
        <a:xfrm>
          <a:off x="14712950" y="97329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52FCDFCC-7894-4220-8A47-B29D48225D1E}"/>
            </a:ext>
          </a:extLst>
        </xdr:cNvPr>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D0FE15D-631B-4D93-81DE-4E912E153104}"/>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16691</xdr:rowOff>
    </xdr:to>
    <xdr:cxnSp macro="">
      <xdr:nvCxnSpPr>
        <xdr:cNvPr id="321" name="直線コネクタ 320">
          <a:extLst>
            <a:ext uri="{FF2B5EF4-FFF2-40B4-BE49-F238E27FC236}">
              <a16:creationId xmlns:a16="http://schemas.microsoft.com/office/drawing/2014/main" id="{FDCDFCFE-A4DC-4422-BEEC-4A846EF22325}"/>
            </a:ext>
          </a:extLst>
        </xdr:cNvPr>
        <xdr:cNvCxnSpPr/>
      </xdr:nvCxnSpPr>
      <xdr:spPr>
        <a:xfrm flipV="1">
          <a:off x="13903960" y="9732917"/>
          <a:ext cx="80899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E960D37C-F98B-4B35-BDBD-760987886D4A}"/>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A98916C2-51BA-4BAE-8F86-9E85F92B76C4}"/>
            </a:ext>
          </a:extLst>
        </xdr:cNvPr>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16691</xdr:rowOff>
    </xdr:from>
    <xdr:to>
      <xdr:col>72</xdr:col>
      <xdr:colOff>203200</xdr:colOff>
      <xdr:row>58</xdr:row>
      <xdr:rowOff>49440</xdr:rowOff>
    </xdr:to>
    <xdr:cxnSp macro="">
      <xdr:nvCxnSpPr>
        <xdr:cNvPr id="324" name="直線コネクタ 323">
          <a:extLst>
            <a:ext uri="{FF2B5EF4-FFF2-40B4-BE49-F238E27FC236}">
              <a16:creationId xmlns:a16="http://schemas.microsoft.com/office/drawing/2014/main" id="{5AF8B818-E1A4-4794-A6A3-FCE8F2F75509}"/>
            </a:ext>
          </a:extLst>
        </xdr:cNvPr>
        <xdr:cNvCxnSpPr/>
      </xdr:nvCxnSpPr>
      <xdr:spPr>
        <a:xfrm flipV="1">
          <a:off x="13106400" y="9739811"/>
          <a:ext cx="79756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6C26DC08-F012-4922-B940-4AFFB3C18326}"/>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ADD28807-2167-4D61-8CD4-61BD4300601A}"/>
            </a:ext>
          </a:extLst>
        </xdr:cNvPr>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32203</xdr:rowOff>
    </xdr:from>
    <xdr:to>
      <xdr:col>68</xdr:col>
      <xdr:colOff>152400</xdr:colOff>
      <xdr:row>58</xdr:row>
      <xdr:rowOff>49440</xdr:rowOff>
    </xdr:to>
    <xdr:cxnSp macro="">
      <xdr:nvCxnSpPr>
        <xdr:cNvPr id="327" name="直線コネクタ 326">
          <a:extLst>
            <a:ext uri="{FF2B5EF4-FFF2-40B4-BE49-F238E27FC236}">
              <a16:creationId xmlns:a16="http://schemas.microsoft.com/office/drawing/2014/main" id="{AB3DB05E-0034-41F5-84FE-C538597C11F7}"/>
            </a:ext>
          </a:extLst>
        </xdr:cNvPr>
        <xdr:cNvCxnSpPr/>
      </xdr:nvCxnSpPr>
      <xdr:spPr>
        <a:xfrm>
          <a:off x="12293600" y="9755323"/>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16963</xdr:rowOff>
    </xdr:from>
    <xdr:to>
      <xdr:col>68</xdr:col>
      <xdr:colOff>203200</xdr:colOff>
      <xdr:row>63</xdr:row>
      <xdr:rowOff>118563</xdr:rowOff>
    </xdr:to>
    <xdr:sp macro="" textlink="">
      <xdr:nvSpPr>
        <xdr:cNvPr id="328" name="フローチャート: 判断 327">
          <a:extLst>
            <a:ext uri="{FF2B5EF4-FFF2-40B4-BE49-F238E27FC236}">
              <a16:creationId xmlns:a16="http://schemas.microsoft.com/office/drawing/2014/main" id="{E03A16FD-266C-48CF-972F-8BB28E8036A7}"/>
            </a:ext>
          </a:extLst>
        </xdr:cNvPr>
        <xdr:cNvSpPr/>
      </xdr:nvSpPr>
      <xdr:spPr>
        <a:xfrm>
          <a:off x="13055600" y="1057828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29" name="テキスト ボックス 328">
          <a:extLst>
            <a:ext uri="{FF2B5EF4-FFF2-40B4-BE49-F238E27FC236}">
              <a16:creationId xmlns:a16="http://schemas.microsoft.com/office/drawing/2014/main" id="{A66C7445-1F5B-48F6-9823-E8D4F463EF6D}"/>
            </a:ext>
          </a:extLst>
        </xdr:cNvPr>
        <xdr:cNvSpPr txBox="1"/>
      </xdr:nvSpPr>
      <xdr:spPr>
        <a:xfrm>
          <a:off x="12763500" y="1066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30" name="フローチャート: 判断 329">
          <a:extLst>
            <a:ext uri="{FF2B5EF4-FFF2-40B4-BE49-F238E27FC236}">
              <a16:creationId xmlns:a16="http://schemas.microsoft.com/office/drawing/2014/main" id="{D53A16BB-9058-4B0F-BBD1-25E5B4EFAA83}"/>
            </a:ext>
          </a:extLst>
        </xdr:cNvPr>
        <xdr:cNvSpPr/>
      </xdr:nvSpPr>
      <xdr:spPr>
        <a:xfrm>
          <a:off x="12242800" y="105458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31" name="テキスト ボックス 330">
          <a:extLst>
            <a:ext uri="{FF2B5EF4-FFF2-40B4-BE49-F238E27FC236}">
              <a16:creationId xmlns:a16="http://schemas.microsoft.com/office/drawing/2014/main" id="{52102F0B-0A3A-47FB-BEC4-FB06EFF73955}"/>
            </a:ext>
          </a:extLst>
        </xdr:cNvPr>
        <xdr:cNvSpPr txBox="1"/>
      </xdr:nvSpPr>
      <xdr:spPr>
        <a:xfrm>
          <a:off x="11950700" y="106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FF57BCA-C243-46E4-A7F4-24578629334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EF914BF-CAB6-4F0F-A464-8303355CC85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4F75DFA-4A22-41DC-999B-F839F462FCF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B132378-BAAD-46C5-9F57-AF5A08BA7A4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349B5E5-A011-40B1-8E11-FAABB27615B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130447</xdr:rowOff>
    </xdr:from>
    <xdr:to>
      <xdr:col>81</xdr:col>
      <xdr:colOff>95250</xdr:colOff>
      <xdr:row>58</xdr:row>
      <xdr:rowOff>60597</xdr:rowOff>
    </xdr:to>
    <xdr:sp macro="" textlink="">
      <xdr:nvSpPr>
        <xdr:cNvPr id="337" name="楕円 336">
          <a:extLst>
            <a:ext uri="{FF2B5EF4-FFF2-40B4-BE49-F238E27FC236}">
              <a16:creationId xmlns:a16="http://schemas.microsoft.com/office/drawing/2014/main" id="{8D09CACB-4ADE-47FA-A92B-194883D65E94}"/>
            </a:ext>
          </a:extLst>
        </xdr:cNvPr>
        <xdr:cNvSpPr/>
      </xdr:nvSpPr>
      <xdr:spPr>
        <a:xfrm>
          <a:off x="15427960" y="96859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51724</xdr:rowOff>
    </xdr:from>
    <xdr:ext cx="762000" cy="259045"/>
    <xdr:sp macro="" textlink="">
      <xdr:nvSpPr>
        <xdr:cNvPr id="338" name="定員管理の状況該当値テキスト">
          <a:extLst>
            <a:ext uri="{FF2B5EF4-FFF2-40B4-BE49-F238E27FC236}">
              <a16:creationId xmlns:a16="http://schemas.microsoft.com/office/drawing/2014/main" id="{C89A70EC-D15D-4C28-8346-E8FB0C1C463B}"/>
            </a:ext>
          </a:extLst>
        </xdr:cNvPr>
        <xdr:cNvSpPr txBox="1"/>
      </xdr:nvSpPr>
      <xdr:spPr>
        <a:xfrm>
          <a:off x="15563850" y="960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130447</xdr:rowOff>
    </xdr:from>
    <xdr:to>
      <xdr:col>77</xdr:col>
      <xdr:colOff>95250</xdr:colOff>
      <xdr:row>58</xdr:row>
      <xdr:rowOff>60597</xdr:rowOff>
    </xdr:to>
    <xdr:sp macro="" textlink="">
      <xdr:nvSpPr>
        <xdr:cNvPr id="339" name="楕円 338">
          <a:extLst>
            <a:ext uri="{FF2B5EF4-FFF2-40B4-BE49-F238E27FC236}">
              <a16:creationId xmlns:a16="http://schemas.microsoft.com/office/drawing/2014/main" id="{10956A7D-55E3-48C6-86D7-365800A0D704}"/>
            </a:ext>
          </a:extLst>
        </xdr:cNvPr>
        <xdr:cNvSpPr/>
      </xdr:nvSpPr>
      <xdr:spPr>
        <a:xfrm>
          <a:off x="14665960" y="96859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70774</xdr:rowOff>
    </xdr:from>
    <xdr:ext cx="736600" cy="259045"/>
    <xdr:sp macro="" textlink="">
      <xdr:nvSpPr>
        <xdr:cNvPr id="340" name="テキスト ボックス 339">
          <a:extLst>
            <a:ext uri="{FF2B5EF4-FFF2-40B4-BE49-F238E27FC236}">
              <a16:creationId xmlns:a16="http://schemas.microsoft.com/office/drawing/2014/main" id="{EC18ED9A-9DC1-4D36-B8AF-E064CAA9246B}"/>
            </a:ext>
          </a:extLst>
        </xdr:cNvPr>
        <xdr:cNvSpPr txBox="1"/>
      </xdr:nvSpPr>
      <xdr:spPr>
        <a:xfrm>
          <a:off x="14370050" y="94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137341</xdr:rowOff>
    </xdr:from>
    <xdr:to>
      <xdr:col>73</xdr:col>
      <xdr:colOff>44450</xdr:colOff>
      <xdr:row>58</xdr:row>
      <xdr:rowOff>67491</xdr:rowOff>
    </xdr:to>
    <xdr:sp macro="" textlink="">
      <xdr:nvSpPr>
        <xdr:cNvPr id="341" name="楕円 340">
          <a:extLst>
            <a:ext uri="{FF2B5EF4-FFF2-40B4-BE49-F238E27FC236}">
              <a16:creationId xmlns:a16="http://schemas.microsoft.com/office/drawing/2014/main" id="{8168EB53-4436-4405-BA44-A55B53E96E6F}"/>
            </a:ext>
          </a:extLst>
        </xdr:cNvPr>
        <xdr:cNvSpPr/>
      </xdr:nvSpPr>
      <xdr:spPr>
        <a:xfrm>
          <a:off x="13868400" y="969282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77668</xdr:rowOff>
    </xdr:from>
    <xdr:ext cx="762000" cy="259045"/>
    <xdr:sp macro="" textlink="">
      <xdr:nvSpPr>
        <xdr:cNvPr id="342" name="テキスト ボックス 341">
          <a:extLst>
            <a:ext uri="{FF2B5EF4-FFF2-40B4-BE49-F238E27FC236}">
              <a16:creationId xmlns:a16="http://schemas.microsoft.com/office/drawing/2014/main" id="{7D8CEE43-5349-4CE1-9DD7-B4FDD16FC1D6}"/>
            </a:ext>
          </a:extLst>
        </xdr:cNvPr>
        <xdr:cNvSpPr txBox="1"/>
      </xdr:nvSpPr>
      <xdr:spPr>
        <a:xfrm>
          <a:off x="13557250" y="946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170090</xdr:rowOff>
    </xdr:from>
    <xdr:to>
      <xdr:col>68</xdr:col>
      <xdr:colOff>203200</xdr:colOff>
      <xdr:row>58</xdr:row>
      <xdr:rowOff>100240</xdr:rowOff>
    </xdr:to>
    <xdr:sp macro="" textlink="">
      <xdr:nvSpPr>
        <xdr:cNvPr id="343" name="楕円 342">
          <a:extLst>
            <a:ext uri="{FF2B5EF4-FFF2-40B4-BE49-F238E27FC236}">
              <a16:creationId xmlns:a16="http://schemas.microsoft.com/office/drawing/2014/main" id="{66EA7F34-6582-4DDD-8A1B-37B8450C8A23}"/>
            </a:ext>
          </a:extLst>
        </xdr:cNvPr>
        <xdr:cNvSpPr/>
      </xdr:nvSpPr>
      <xdr:spPr>
        <a:xfrm>
          <a:off x="13055600" y="97255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110417</xdr:rowOff>
    </xdr:from>
    <xdr:ext cx="762000" cy="259045"/>
    <xdr:sp macro="" textlink="">
      <xdr:nvSpPr>
        <xdr:cNvPr id="344" name="テキスト ボックス 343">
          <a:extLst>
            <a:ext uri="{FF2B5EF4-FFF2-40B4-BE49-F238E27FC236}">
              <a16:creationId xmlns:a16="http://schemas.microsoft.com/office/drawing/2014/main" id="{4D5EA60A-FEAB-4972-9240-4311F52200EC}"/>
            </a:ext>
          </a:extLst>
        </xdr:cNvPr>
        <xdr:cNvSpPr txBox="1"/>
      </xdr:nvSpPr>
      <xdr:spPr>
        <a:xfrm>
          <a:off x="12763500" y="94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152853</xdr:rowOff>
    </xdr:from>
    <xdr:to>
      <xdr:col>64</xdr:col>
      <xdr:colOff>152400</xdr:colOff>
      <xdr:row>58</xdr:row>
      <xdr:rowOff>83003</xdr:rowOff>
    </xdr:to>
    <xdr:sp macro="" textlink="">
      <xdr:nvSpPr>
        <xdr:cNvPr id="345" name="楕円 344">
          <a:extLst>
            <a:ext uri="{FF2B5EF4-FFF2-40B4-BE49-F238E27FC236}">
              <a16:creationId xmlns:a16="http://schemas.microsoft.com/office/drawing/2014/main" id="{AF5FD7E1-4038-4BC6-B172-CE080C723811}"/>
            </a:ext>
          </a:extLst>
        </xdr:cNvPr>
        <xdr:cNvSpPr/>
      </xdr:nvSpPr>
      <xdr:spPr>
        <a:xfrm>
          <a:off x="12242800" y="9708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93180</xdr:rowOff>
    </xdr:from>
    <xdr:ext cx="762000" cy="259045"/>
    <xdr:sp macro="" textlink="">
      <xdr:nvSpPr>
        <xdr:cNvPr id="346" name="テキスト ボックス 345">
          <a:extLst>
            <a:ext uri="{FF2B5EF4-FFF2-40B4-BE49-F238E27FC236}">
              <a16:creationId xmlns:a16="http://schemas.microsoft.com/office/drawing/2014/main" id="{A8B9B933-8A3A-4440-97D0-05B31778B123}"/>
            </a:ext>
          </a:extLst>
        </xdr:cNvPr>
        <xdr:cNvSpPr txBox="1"/>
      </xdr:nvSpPr>
      <xdr:spPr>
        <a:xfrm>
          <a:off x="11950700" y="94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D6DF22A-9C25-4CAD-90E5-A651DE6A27D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5E3B84D-CFCB-44C9-A19B-DDAD904FDC9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B9A505B-BBE0-4E40-8A43-4A94F745546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CAD1856-20FE-4BD8-AA28-68CE0FF8651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E796715-7E6C-40B6-A766-B94FB0B27B7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755366-6E24-4B87-AD73-902D08140CD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173D54E-8B81-4665-A2D2-2E9B0BF662D3}"/>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C02A7C3-E16E-4F3E-97AD-B446E2ED3BD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EC44FBC-6619-40E0-A159-D18297687DF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A87CFCF-A3C3-4A94-8CE2-63B87E337717}"/>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9C93C045-0496-48D4-90A9-3094FFD280C5}"/>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9638079-BF11-485C-85C2-394F2FE3255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3554042-89FC-40D5-811A-18620CEC947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年度は類似団体平均値を上回っている。単年度では、標準財政規模が前年度より増加し、償還額が減少したことで比率が前年度より下回ったが、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ヵ年平均にすると前年度あまり変化はない。一般会計における公債費、及び下水道事業の償還額、一部事務組合等の地方債に対する負担金が少しづつではあるが減少している。単年度の実質公債費比率は平成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ヵ年平均の増加要因となっている。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4119ED51-1EE9-4FA7-A3DE-EF5A4501B35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7BA802F-59B8-4B98-B523-0DCD427E0D8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4A2053B-D6BC-4507-8FC6-B9288EF7D9A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7CACC59C-A29F-405D-89B9-5DCC92679E95}"/>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BCC52A39-702B-4DC1-843B-95B1308FD11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D7CEF36-383F-4C7F-A1F3-18EEBC742D13}"/>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A911EB8F-38C3-49E3-AEA4-F1D0E08709B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70091FA-D5F1-4AD8-B8C3-E800FEF32F2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D5A47922-8C14-4612-88D1-FC13885EEC11}"/>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ABED47C5-2CD5-4E71-9629-D9E4EB5094DB}"/>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E8C99D8C-EE12-431F-9F58-E7BE8B35B84E}"/>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6A861A7A-20B4-40D3-A2FD-245A3DF35E0E}"/>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363C023C-B200-4F09-B7AC-48D56E6B04B3}"/>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092AF93-9843-430A-A270-E819CE1DB6C4}"/>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D95FAFC-77A6-4B2E-A2A1-FF460F19792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3B7BC00-A043-440A-B85F-218F64462D4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DFF870B5-5C40-4BD1-8C6A-F230D10279EB}"/>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1742C53B-D94E-498E-B70C-FA0EC1B3B1A9}"/>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8AC6F0EE-B656-47DE-9128-DCACECB43BE5}"/>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7B42A1-F255-4CE8-B32C-337BB7CD4FC5}"/>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D3BE7410-CD43-4DAA-8643-63243AF13F96}"/>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0356D3F8-4686-4AA2-83F4-E3BA5C17B78C}"/>
            </a:ext>
          </a:extLst>
        </xdr:cNvPr>
        <xdr:cNvCxnSpPr/>
      </xdr:nvCxnSpPr>
      <xdr:spPr>
        <a:xfrm flipV="1">
          <a:off x="14712950" y="6918416"/>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AF77636A-953F-433D-9229-EEF3B9A7F59D}"/>
            </a:ext>
          </a:extLst>
        </xdr:cNvPr>
        <xdr:cNvSpPr txBox="1"/>
      </xdr:nvSpPr>
      <xdr:spPr>
        <a:xfrm>
          <a:off x="15563850" y="656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5BD2E305-7241-4E68-B561-357E6DF5F651}"/>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10704</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9CD946F0-38AD-4921-9872-2D2C12AEC6BE}"/>
            </a:ext>
          </a:extLst>
        </xdr:cNvPr>
        <xdr:cNvCxnSpPr/>
      </xdr:nvCxnSpPr>
      <xdr:spPr>
        <a:xfrm>
          <a:off x="13903960" y="6883944"/>
          <a:ext cx="80899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DAFFB186-ABB7-4188-9611-A706EB253594}"/>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35D4E8AE-6FCC-4C7B-8772-501AF58C6EA8}"/>
            </a:ext>
          </a:extLst>
        </xdr:cNvPr>
        <xdr:cNvSpPr txBox="1"/>
      </xdr:nvSpPr>
      <xdr:spPr>
        <a:xfrm>
          <a:off x="14370050" y="647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10704</xdr:rowOff>
    </xdr:to>
    <xdr:cxnSp macro="">
      <xdr:nvCxnSpPr>
        <xdr:cNvPr id="387" name="直線コネクタ 386">
          <a:extLst>
            <a:ext uri="{FF2B5EF4-FFF2-40B4-BE49-F238E27FC236}">
              <a16:creationId xmlns:a16="http://schemas.microsoft.com/office/drawing/2014/main" id="{2FD66658-FA89-4C85-BFC3-D4BBD3D649A3}"/>
            </a:ext>
          </a:extLst>
        </xdr:cNvPr>
        <xdr:cNvCxnSpPr/>
      </xdr:nvCxnSpPr>
      <xdr:spPr>
        <a:xfrm>
          <a:off x="13106400" y="6860177"/>
          <a:ext cx="79756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33871D7-DB2F-4DD2-92BF-A585075651A6}"/>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66064EDC-76DF-43AE-BA26-D62F78B9343D}"/>
            </a:ext>
          </a:extLst>
        </xdr:cNvPr>
        <xdr:cNvSpPr txBox="1"/>
      </xdr:nvSpPr>
      <xdr:spPr>
        <a:xfrm>
          <a:off x="1355725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113212</xdr:rowOff>
    </xdr:from>
    <xdr:to>
      <xdr:col>68</xdr:col>
      <xdr:colOff>152400</xdr:colOff>
      <xdr:row>40</xdr:row>
      <xdr:rowOff>154577</xdr:rowOff>
    </xdr:to>
    <xdr:cxnSp macro="">
      <xdr:nvCxnSpPr>
        <xdr:cNvPr id="390" name="直線コネクタ 389">
          <a:extLst>
            <a:ext uri="{FF2B5EF4-FFF2-40B4-BE49-F238E27FC236}">
              <a16:creationId xmlns:a16="http://schemas.microsoft.com/office/drawing/2014/main" id="{3AD3732D-47BA-4E7D-9908-7A28B6FE6103}"/>
            </a:ext>
          </a:extLst>
        </xdr:cNvPr>
        <xdr:cNvCxnSpPr/>
      </xdr:nvCxnSpPr>
      <xdr:spPr>
        <a:xfrm>
          <a:off x="12293600" y="6818812"/>
          <a:ext cx="8128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a:extLst>
            <a:ext uri="{FF2B5EF4-FFF2-40B4-BE49-F238E27FC236}">
              <a16:creationId xmlns:a16="http://schemas.microsoft.com/office/drawing/2014/main" id="{52DDC48B-ABBA-4535-ACE1-617A59C4FAF7}"/>
            </a:ext>
          </a:extLst>
        </xdr:cNvPr>
        <xdr:cNvSpPr/>
      </xdr:nvSpPr>
      <xdr:spPr>
        <a:xfrm>
          <a:off x="13055600" y="679558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a:extLst>
            <a:ext uri="{FF2B5EF4-FFF2-40B4-BE49-F238E27FC236}">
              <a16:creationId xmlns:a16="http://schemas.microsoft.com/office/drawing/2014/main" id="{2F09FED6-90C4-46C7-BEBB-F22A68F8D959}"/>
            </a:ext>
          </a:extLst>
        </xdr:cNvPr>
        <xdr:cNvSpPr txBox="1"/>
      </xdr:nvSpPr>
      <xdr:spPr>
        <a:xfrm>
          <a:off x="12763500" y="656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103777</xdr:rowOff>
    </xdr:from>
    <xdr:to>
      <xdr:col>64</xdr:col>
      <xdr:colOff>152400</xdr:colOff>
      <xdr:row>41</xdr:row>
      <xdr:rowOff>33927</xdr:rowOff>
    </xdr:to>
    <xdr:sp macro="" textlink="">
      <xdr:nvSpPr>
        <xdr:cNvPr id="393" name="フローチャート: 判断 392">
          <a:extLst>
            <a:ext uri="{FF2B5EF4-FFF2-40B4-BE49-F238E27FC236}">
              <a16:creationId xmlns:a16="http://schemas.microsoft.com/office/drawing/2014/main" id="{D6A0C11E-2F27-4CB5-9D49-CC67BE36BCEF}"/>
            </a:ext>
          </a:extLst>
        </xdr:cNvPr>
        <xdr:cNvSpPr/>
      </xdr:nvSpPr>
      <xdr:spPr>
        <a:xfrm>
          <a:off x="12242800" y="6809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18704</xdr:rowOff>
    </xdr:from>
    <xdr:ext cx="762000" cy="259045"/>
    <xdr:sp macro="" textlink="">
      <xdr:nvSpPr>
        <xdr:cNvPr id="394" name="テキスト ボックス 393">
          <a:extLst>
            <a:ext uri="{FF2B5EF4-FFF2-40B4-BE49-F238E27FC236}">
              <a16:creationId xmlns:a16="http://schemas.microsoft.com/office/drawing/2014/main" id="{891D2499-D4A7-4C24-B770-BB931E584BBC}"/>
            </a:ext>
          </a:extLst>
        </xdr:cNvPr>
        <xdr:cNvSpPr txBox="1"/>
      </xdr:nvSpPr>
      <xdr:spPr>
        <a:xfrm>
          <a:off x="11950700" y="68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FBBF5A7-3CBC-4782-BF53-A1B587020307}"/>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192A666-9095-4381-B0EB-43A1E5CB9C4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EC418F6-74E8-48A9-9CF6-29FBD354AB0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560BF10-C78A-4D74-94D2-B9BC544C6566}"/>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0C32761-3879-4EA2-AE16-79150D6325C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0" name="楕円 399">
          <a:extLst>
            <a:ext uri="{FF2B5EF4-FFF2-40B4-BE49-F238E27FC236}">
              <a16:creationId xmlns:a16="http://schemas.microsoft.com/office/drawing/2014/main" id="{6D0DF8E7-848E-4FBD-868F-541F2CA01518}"/>
            </a:ext>
          </a:extLst>
        </xdr:cNvPr>
        <xdr:cNvSpPr/>
      </xdr:nvSpPr>
      <xdr:spPr>
        <a:xfrm>
          <a:off x="15427960" y="68714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1" name="公債費負担の状況該当値テキスト">
          <a:extLst>
            <a:ext uri="{FF2B5EF4-FFF2-40B4-BE49-F238E27FC236}">
              <a16:creationId xmlns:a16="http://schemas.microsoft.com/office/drawing/2014/main" id="{B0EDFA07-1E4B-490A-A586-104E84413D03}"/>
            </a:ext>
          </a:extLst>
        </xdr:cNvPr>
        <xdr:cNvSpPr txBox="1"/>
      </xdr:nvSpPr>
      <xdr:spPr>
        <a:xfrm>
          <a:off x="15563850" y="68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9C78F6E5-CD05-4AF8-AC4A-44D18AF7210B}"/>
            </a:ext>
          </a:extLst>
        </xdr:cNvPr>
        <xdr:cNvSpPr/>
      </xdr:nvSpPr>
      <xdr:spPr>
        <a:xfrm>
          <a:off x="14665960" y="687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a:extLst>
            <a:ext uri="{FF2B5EF4-FFF2-40B4-BE49-F238E27FC236}">
              <a16:creationId xmlns:a16="http://schemas.microsoft.com/office/drawing/2014/main" id="{CC95501E-08E1-4EBC-83DB-1B77EABA5EC8}"/>
            </a:ext>
          </a:extLst>
        </xdr:cNvPr>
        <xdr:cNvSpPr txBox="1"/>
      </xdr:nvSpPr>
      <xdr:spPr>
        <a:xfrm>
          <a:off x="14370050" y="696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4" name="楕円 403">
          <a:extLst>
            <a:ext uri="{FF2B5EF4-FFF2-40B4-BE49-F238E27FC236}">
              <a16:creationId xmlns:a16="http://schemas.microsoft.com/office/drawing/2014/main" id="{C65851A8-CE14-4011-AFB3-986DE53ED82B}"/>
            </a:ext>
          </a:extLst>
        </xdr:cNvPr>
        <xdr:cNvSpPr/>
      </xdr:nvSpPr>
      <xdr:spPr>
        <a:xfrm>
          <a:off x="13868400" y="68369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46281</xdr:rowOff>
    </xdr:from>
    <xdr:ext cx="762000" cy="259045"/>
    <xdr:sp macro="" textlink="">
      <xdr:nvSpPr>
        <xdr:cNvPr id="405" name="テキスト ボックス 404">
          <a:extLst>
            <a:ext uri="{FF2B5EF4-FFF2-40B4-BE49-F238E27FC236}">
              <a16:creationId xmlns:a16="http://schemas.microsoft.com/office/drawing/2014/main" id="{F52B51A3-2F2C-4622-BE0A-EDA28D524AF5}"/>
            </a:ext>
          </a:extLst>
        </xdr:cNvPr>
        <xdr:cNvSpPr txBox="1"/>
      </xdr:nvSpPr>
      <xdr:spPr>
        <a:xfrm>
          <a:off x="13557250" y="69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6" name="楕円 405">
          <a:extLst>
            <a:ext uri="{FF2B5EF4-FFF2-40B4-BE49-F238E27FC236}">
              <a16:creationId xmlns:a16="http://schemas.microsoft.com/office/drawing/2014/main" id="{62A0757F-615B-4098-8C9F-61D5BDCFEF97}"/>
            </a:ext>
          </a:extLst>
        </xdr:cNvPr>
        <xdr:cNvSpPr/>
      </xdr:nvSpPr>
      <xdr:spPr>
        <a:xfrm>
          <a:off x="13055600" y="680937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7" name="テキスト ボックス 406">
          <a:extLst>
            <a:ext uri="{FF2B5EF4-FFF2-40B4-BE49-F238E27FC236}">
              <a16:creationId xmlns:a16="http://schemas.microsoft.com/office/drawing/2014/main" id="{A77D26AE-A1DE-4467-8FBB-E8FA6E8319E7}"/>
            </a:ext>
          </a:extLst>
        </xdr:cNvPr>
        <xdr:cNvSpPr txBox="1"/>
      </xdr:nvSpPr>
      <xdr:spPr>
        <a:xfrm>
          <a:off x="12763500" y="68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08" name="楕円 407">
          <a:extLst>
            <a:ext uri="{FF2B5EF4-FFF2-40B4-BE49-F238E27FC236}">
              <a16:creationId xmlns:a16="http://schemas.microsoft.com/office/drawing/2014/main" id="{2E11A67A-22C8-42B3-ADA2-0D38D895091A}"/>
            </a:ext>
          </a:extLst>
        </xdr:cNvPr>
        <xdr:cNvSpPr/>
      </xdr:nvSpPr>
      <xdr:spPr>
        <a:xfrm>
          <a:off x="12242800" y="67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2739</xdr:rowOff>
    </xdr:from>
    <xdr:ext cx="762000" cy="259045"/>
    <xdr:sp macro="" textlink="">
      <xdr:nvSpPr>
        <xdr:cNvPr id="409" name="テキスト ボックス 408">
          <a:extLst>
            <a:ext uri="{FF2B5EF4-FFF2-40B4-BE49-F238E27FC236}">
              <a16:creationId xmlns:a16="http://schemas.microsoft.com/office/drawing/2014/main" id="{08E87CF0-6597-4978-AF23-4995D10CB85E}"/>
            </a:ext>
          </a:extLst>
        </xdr:cNvPr>
        <xdr:cNvSpPr txBox="1"/>
      </xdr:nvSpPr>
      <xdr:spPr>
        <a:xfrm>
          <a:off x="11950700" y="654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37D7420-7BD8-4D98-B900-E58C1A3D35E7}"/>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061CA9C-5F5B-4FA0-88FC-ABDB591EFFAF}"/>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E0ED930-0157-4348-B030-00D45FD6110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4154CF4-78F6-425E-B810-5AE942DE6F8C}"/>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6F5A8F1-8B89-4712-AC7A-E4ED9A344FE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35B6069-D8CB-4977-9D8E-83A1CDFBEC5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FBB0CE2-ABF4-45E3-A1BA-2CFD2FC86DCF}"/>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996F7B1-88E7-4368-994D-D182140C70C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3237FA9-E47F-4ED2-AA2F-D3DE9A8C7FC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B0F23F8-D57F-4682-B9DE-5B295671B61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A2348DF-52F4-4722-9329-4F62875EF991}"/>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C58BDCBC-9285-41E4-93F5-07F2802494C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F65724D2-B2FA-433F-B8E4-8185C8B4E29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年度からマイナス比率となり、類似団体内の最高順位となった。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今後、予定されている大型事業に伴う地方債発行に伴い、公債費が一時的に増額する見込みであるが、適正な地方債発行に努め、将来負担額の増加を抑え、現状を維持していく。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E2022A1-1570-4C3B-BCF5-2507C9C29831}"/>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A1770F5F-B2E5-44EC-920A-2BE36994629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51450C28-6ABC-4D1F-923C-9AD999F3E519}"/>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4B36984-F4B7-4D77-8F4C-35850E5104B8}"/>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96CA79C-CDD6-4B8F-A664-31E3124420FF}"/>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0862FA0-F203-405B-B0DE-B5FC6D032E5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2D9EBDF-780C-478D-AEF1-5ED67BBC42A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17442D6-2B71-407C-A986-EF0E575F518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7D13368B-BD97-45EA-B06E-A3A32D7FD508}"/>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1CC569E-2F17-4E6C-B76C-188B80C4D825}"/>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0FFFFCF-7D32-4702-9E33-4831E5180F4E}"/>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A6960C28-139B-46A3-8C11-72276E481D2A}"/>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5684F5C6-372E-4033-91A6-807A7304D553}"/>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3398DFC0-FD2C-4471-BF6D-2EABC2EEB20C}"/>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5BB6BD0-C29A-47BE-BC6E-4B0B7DF8622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7CD45C8-400E-4F36-A78A-0CC0B34CC0C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E69E117-FEE5-4141-9D86-58D65CD51FD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44B80C7F-44A8-49C6-8B73-7F2CB1B516AD}"/>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39908BBA-D6EA-4F22-9EEC-E2845F527CA7}"/>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6B30647D-C5DC-4D2D-819F-6FF2D4C32BF8}"/>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FE6EAC5F-C388-4E24-B38A-58D147022B7C}"/>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4024365B-7FD7-4D7A-A01B-3F601B2E31F3}"/>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1682621B-374B-4598-A6DA-353E1539EE29}"/>
            </a:ext>
          </a:extLst>
        </xdr:cNvPr>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EC51DF2-8D53-4860-9540-19A570FF5DAC}"/>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2623A583-1963-41F8-897C-D1A870481435}"/>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31F942BF-4652-4F28-B592-BE69D7A23DAF}"/>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3DF4A53F-CA5A-497D-B65D-88481AC1C1F5}"/>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B64AECFF-CC6C-4DEA-8A6B-E11D1AE1FBB1}"/>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51" name="フローチャート: 判断 450">
          <a:extLst>
            <a:ext uri="{FF2B5EF4-FFF2-40B4-BE49-F238E27FC236}">
              <a16:creationId xmlns:a16="http://schemas.microsoft.com/office/drawing/2014/main" id="{C42250DE-D33E-45F1-811D-E0CADBECE2BC}"/>
            </a:ext>
          </a:extLst>
        </xdr:cNvPr>
        <xdr:cNvSpPr/>
      </xdr:nvSpPr>
      <xdr:spPr>
        <a:xfrm>
          <a:off x="13055600" y="24549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2" name="テキスト ボックス 451">
          <a:extLst>
            <a:ext uri="{FF2B5EF4-FFF2-40B4-BE49-F238E27FC236}">
              <a16:creationId xmlns:a16="http://schemas.microsoft.com/office/drawing/2014/main" id="{E96429CB-3F17-428D-9384-144E5E465CF6}"/>
            </a:ext>
          </a:extLst>
        </xdr:cNvPr>
        <xdr:cNvSpPr txBox="1"/>
      </xdr:nvSpPr>
      <xdr:spPr>
        <a:xfrm>
          <a:off x="12763500" y="22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3" name="フローチャート: 判断 452">
          <a:extLst>
            <a:ext uri="{FF2B5EF4-FFF2-40B4-BE49-F238E27FC236}">
              <a16:creationId xmlns:a16="http://schemas.microsoft.com/office/drawing/2014/main" id="{0144D89C-D2BE-4C51-A4B0-1BA14ACCA834}"/>
            </a:ext>
          </a:extLst>
        </xdr:cNvPr>
        <xdr:cNvSpPr/>
      </xdr:nvSpPr>
      <xdr:spPr>
        <a:xfrm>
          <a:off x="12242800" y="2444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4" name="テキスト ボックス 453">
          <a:extLst>
            <a:ext uri="{FF2B5EF4-FFF2-40B4-BE49-F238E27FC236}">
              <a16:creationId xmlns:a16="http://schemas.microsoft.com/office/drawing/2014/main" id="{715E9F91-1E67-4005-B6C2-3C219D3CA011}"/>
            </a:ext>
          </a:extLst>
        </xdr:cNvPr>
        <xdr:cNvSpPr txBox="1"/>
      </xdr:nvSpPr>
      <xdr:spPr>
        <a:xfrm>
          <a:off x="11950700" y="2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C2E0662-88AF-41DE-A838-78859F7A02F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4820C2F-003B-45A0-91FB-278F5B12B64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CA0E8AD-2B45-42CA-9FC0-461D2B00BA73}"/>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75B5282-79E2-4DB1-9437-0D5DF625143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70D848C-163E-4DFB-88C1-060E1A06BBAF}"/>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職員の増員、及び再任用職員の給与増額により、人件費が増額となったが、類似団体平均値を下回っており、比較的上位に位置している。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職員数管理の適正化に努めている点が要因と考えられる。正規職員数を抑制している分を会計年度任用職員で対応している。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他団体の給与水準の状況を確認判断しつつ適正な人件費の運用に努める。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140208</xdr:rowOff>
    </xdr:from>
    <xdr:to>
      <xdr:col>11</xdr:col>
      <xdr:colOff>60325</xdr:colOff>
      <xdr:row>37</xdr:row>
      <xdr:rowOff>70358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電気料及び燃料費の値上げに伴う光熱水費、３活プレミアム商品券に伴う経費、ふるさと納税に伴う経費、新型コロナワクチン接種に伴う経費等が類似団体平均値を上回る要因となっている。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今後は、公共施設の老朽化対策として修繕費用の増加が見込まれるが、継続的なコスト削減と事務改善を図り、経費の縮減と計画的な支出に努める。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19</xdr:row>
      <xdr:rowOff>28702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222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136144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49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163576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149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2496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ひとり親支援に関する経費、及び障害者の自立支援給付費、高齢者福祉に関する経費、医療費に関する経費などの福祉事業経費の継続的な増加が、類似団体平均値を上回る要因である。また低所得子育て支援、非課税世帯等の臨時特別給付金等の増額が要因である。今後も扶助費は増加傾向は続く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扶助費の削減は難しい為、各種給付費等の支出については、厳正な審査による適切な執行に努める。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4535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58</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275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58</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792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経常経費に対する特別会計の繰出金について、国民健康保険、後期高齢者医療、介護保険、介護サービス、下水道事業すべてが増加している。下水道事業は、依然として多額の繰出額となっている。独立採算の観点から各特別会計の保険税、保険料、使用料について継続的徴収強化を行い、事業執行の財源確保に努め、繰出金の縮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32657</xdr:rowOff>
    </xdr:from>
    <xdr:to>
      <xdr:col>69</xdr:col>
      <xdr:colOff>142875</xdr:colOff>
      <xdr:row>58</xdr:row>
      <xdr:rowOff>134257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各地区、及び各種団体、学校関連の補助金は経常的経費であり、各種補助金関係の一定の見直しは完了しており削減は難しい状況である。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年度は、経常的な民間分の保育所等給付費、臨時的な町税過誤納還付金及び加算金や３活プレミアム付商品券事業交付金により増加になった。今後も補助金等の見直しや統合、廃止は継続的に実施していく。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064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類似団体平均値を下回っており、比較的上位に位置している。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の主要事業に係る町債の償還額のピークを経過し、減少傾向となっている。今後、道路新設工事、公共施設再編工事、長寿命化計画による大型改修工事等の大型事業予定あり、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83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公債費以外の義務的経費である人件費、扶助費は、昨年同様、扶助費が類似団体平均値を上回っており、また、物件費、補助費等についても同様である。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今後も、人件費が増加する見込みであるが、経費内容を分析した上で必要性や適当性を充分に検討、検証し、増加とならないよう経費の削減に努める。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819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79</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819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79</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972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30966</xdr:rowOff>
    </xdr:from>
    <xdr:to>
      <xdr:col>29</xdr:col>
      <xdr:colOff>127000</xdr:colOff>
      <xdr:row>18</xdr:row>
      <xdr:rowOff>41123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4691"/>
          <a:ext cx="647700" cy="1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30966</xdr:rowOff>
    </xdr:from>
    <xdr:to>
      <xdr:col>26</xdr:col>
      <xdr:colOff>50800</xdr:colOff>
      <xdr:row>18</xdr:row>
      <xdr:rowOff>70579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4691"/>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70579</xdr:rowOff>
    </xdr:from>
    <xdr:to>
      <xdr:col>22</xdr:col>
      <xdr:colOff>114300</xdr:colOff>
      <xdr:row>18</xdr:row>
      <xdr:rowOff>84116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4304"/>
          <a:ext cx="6985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84116</xdr:rowOff>
    </xdr:from>
    <xdr:to>
      <xdr:col>18</xdr:col>
      <xdr:colOff>177800</xdr:colOff>
      <xdr:row>18</xdr:row>
      <xdr:rowOff>93456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96246</xdr:rowOff>
    </xdr:from>
    <xdr:to>
      <xdr:col>19</xdr:col>
      <xdr:colOff>38100</xdr:colOff>
      <xdr:row>15</xdr:row>
      <xdr:rowOff>26396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36573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125703</xdr:rowOff>
    </xdr:from>
    <xdr:to>
      <xdr:col>15</xdr:col>
      <xdr:colOff>101600</xdr:colOff>
      <xdr:row>15</xdr:row>
      <xdr:rowOff>55853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66030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161773</xdr:rowOff>
    </xdr:from>
    <xdr:to>
      <xdr:col>29</xdr:col>
      <xdr:colOff>177800</xdr:colOff>
      <xdr:row>18</xdr:row>
      <xdr:rowOff>91923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133850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151616</xdr:rowOff>
    </xdr:from>
    <xdr:to>
      <xdr:col>26</xdr:col>
      <xdr:colOff>101600</xdr:colOff>
      <xdr:row>18</xdr:row>
      <xdr:rowOff>81766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66543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19779</xdr:rowOff>
    </xdr:from>
    <xdr:to>
      <xdr:col>22</xdr:col>
      <xdr:colOff>165100</xdr:colOff>
      <xdr:row>18</xdr:row>
      <xdr:rowOff>121379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33316</xdr:rowOff>
    </xdr:from>
    <xdr:to>
      <xdr:col>19</xdr:col>
      <xdr:colOff>38100</xdr:colOff>
      <xdr:row>18</xdr:row>
      <xdr:rowOff>134916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119693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42656</xdr:rowOff>
    </xdr:from>
    <xdr:to>
      <xdr:col>15</xdr:col>
      <xdr:colOff>101600</xdr:colOff>
      <xdr:row>18</xdr:row>
      <xdr:rowOff>144256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129033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142487</xdr:rowOff>
    </xdr:from>
    <xdr:to>
      <xdr:col>29</xdr:col>
      <xdr:colOff>127000</xdr:colOff>
      <xdr:row>35</xdr:row>
      <xdr:rowOff>156680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52837"/>
          <a:ext cx="647700" cy="1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156680</xdr:rowOff>
    </xdr:from>
    <xdr:to>
      <xdr:col>26</xdr:col>
      <xdr:colOff>50800</xdr:colOff>
      <xdr:row>35</xdr:row>
      <xdr:rowOff>174625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703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174625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165024</xdr:rowOff>
    </xdr:from>
    <xdr:to>
      <xdr:col>18</xdr:col>
      <xdr:colOff>177800</xdr:colOff>
      <xdr:row>35</xdr:row>
      <xdr:rowOff>204495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75374"/>
          <a:ext cx="6985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91687</xdr:rowOff>
    </xdr:from>
    <xdr:to>
      <xdr:col>29</xdr:col>
      <xdr:colOff>177800</xdr:colOff>
      <xdr:row>35</xdr:row>
      <xdr:rowOff>193287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279664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105880</xdr:rowOff>
    </xdr:from>
    <xdr:to>
      <xdr:col>26</xdr:col>
      <xdr:colOff>101600</xdr:colOff>
      <xdr:row>35</xdr:row>
      <xdr:rowOff>207480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123825</xdr:rowOff>
    </xdr:from>
    <xdr:to>
      <xdr:col>22</xdr:col>
      <xdr:colOff>165100</xdr:colOff>
      <xdr:row>35</xdr:row>
      <xdr:rowOff>225425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235602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114224</xdr:rowOff>
    </xdr:from>
    <xdr:to>
      <xdr:col>19</xdr:col>
      <xdr:colOff>38100</xdr:colOff>
      <xdr:row>35</xdr:row>
      <xdr:rowOff>215824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226001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153695</xdr:rowOff>
    </xdr:from>
    <xdr:to>
      <xdr:col>15</xdr:col>
      <xdr:colOff>101600</xdr:colOff>
      <xdr:row>35</xdr:row>
      <xdr:rowOff>255295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240072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97009</xdr:rowOff>
    </xdr:from>
    <xdr:to>
      <xdr:col>24</xdr:col>
      <xdr:colOff>63500</xdr:colOff>
      <xdr:row>37</xdr:row>
      <xdr:rowOff>97618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0659"/>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97618</xdr:rowOff>
    </xdr:from>
    <xdr:to>
      <xdr:col>19</xdr:col>
      <xdr:colOff>177800</xdr:colOff>
      <xdr:row>37</xdr:row>
      <xdr:rowOff>137833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268"/>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137833</xdr:rowOff>
    </xdr:from>
    <xdr:to>
      <xdr:col>15</xdr:col>
      <xdr:colOff>50800</xdr:colOff>
      <xdr:row>39</xdr:row>
      <xdr:rowOff>55118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1483"/>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55118</xdr:rowOff>
    </xdr:from>
    <xdr:to>
      <xdr:col>10</xdr:col>
      <xdr:colOff>114300</xdr:colOff>
      <xdr:row>39</xdr:row>
      <xdr:rowOff>62071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58287</xdr:rowOff>
    </xdr:from>
    <xdr:to>
      <xdr:col>10</xdr:col>
      <xdr:colOff>165100</xdr:colOff>
      <xdr:row>34</xdr:row>
      <xdr:rowOff>159887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4964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79032</xdr:rowOff>
    </xdr:from>
    <xdr:to>
      <xdr:col>6</xdr:col>
      <xdr:colOff>38100</xdr:colOff>
      <xdr:row>35</xdr:row>
      <xdr:rowOff>9182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25709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46209</xdr:rowOff>
    </xdr:from>
    <xdr:to>
      <xdr:col>24</xdr:col>
      <xdr:colOff>114300</xdr:colOff>
      <xdr:row>37</xdr:row>
      <xdr:rowOff>147809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24636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46818</xdr:rowOff>
    </xdr:from>
    <xdr:to>
      <xdr:col>20</xdr:col>
      <xdr:colOff>38100</xdr:colOff>
      <xdr:row>37</xdr:row>
      <xdr:rowOff>148418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87033</xdr:rowOff>
    </xdr:from>
    <xdr:to>
      <xdr:col>15</xdr:col>
      <xdr:colOff>101600</xdr:colOff>
      <xdr:row>38</xdr:row>
      <xdr:rowOff>17183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4318</xdr:rowOff>
    </xdr:from>
    <xdr:to>
      <xdr:col>10</xdr:col>
      <xdr:colOff>165100</xdr:colOff>
      <xdr:row>39</xdr:row>
      <xdr:rowOff>105918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97045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11271</xdr:rowOff>
    </xdr:from>
    <xdr:to>
      <xdr:col>6</xdr:col>
      <xdr:colOff>38100</xdr:colOff>
      <xdr:row>39</xdr:row>
      <xdr:rowOff>112871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103998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111666</xdr:rowOff>
    </xdr:from>
    <xdr:to>
      <xdr:col>24</xdr:col>
      <xdr:colOff>63500</xdr:colOff>
      <xdr:row>58</xdr:row>
      <xdr:rowOff>9314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4316"/>
          <a:ext cx="838200" cy="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9314</xdr:rowOff>
    </xdr:from>
    <xdr:to>
      <xdr:col>19</xdr:col>
      <xdr:colOff>177800</xdr:colOff>
      <xdr:row>58</xdr:row>
      <xdr:rowOff>44458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3414"/>
          <a:ext cx="889000" cy="3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23655</xdr:rowOff>
    </xdr:from>
    <xdr:to>
      <xdr:col>15</xdr:col>
      <xdr:colOff>50800</xdr:colOff>
      <xdr:row>58</xdr:row>
      <xdr:rowOff>44458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7755"/>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15266</xdr:rowOff>
    </xdr:from>
    <xdr:to>
      <xdr:col>10</xdr:col>
      <xdr:colOff>114300</xdr:colOff>
      <xdr:row>58</xdr:row>
      <xdr:rowOff>23655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9366"/>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102860</xdr:rowOff>
    </xdr:from>
    <xdr:to>
      <xdr:col>10</xdr:col>
      <xdr:colOff>165100</xdr:colOff>
      <xdr:row>58</xdr:row>
      <xdr:rowOff>33010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49537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20968</xdr:rowOff>
    </xdr:from>
    <xdr:to>
      <xdr:col>6</xdr:col>
      <xdr:colOff>38100</xdr:colOff>
      <xdr:row>57</xdr:row>
      <xdr:rowOff>122568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139095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60866</xdr:rowOff>
    </xdr:from>
    <xdr:to>
      <xdr:col>24</xdr:col>
      <xdr:colOff>114300</xdr:colOff>
      <xdr:row>57</xdr:row>
      <xdr:rowOff>162466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83743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129964</xdr:rowOff>
    </xdr:from>
    <xdr:to>
      <xdr:col>20</xdr:col>
      <xdr:colOff>38100</xdr:colOff>
      <xdr:row>58</xdr:row>
      <xdr:rowOff>60114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76641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165108</xdr:rowOff>
    </xdr:from>
    <xdr:to>
      <xdr:col>15</xdr:col>
      <xdr:colOff>101600</xdr:colOff>
      <xdr:row>58</xdr:row>
      <xdr:rowOff>95258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111785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144305</xdr:rowOff>
    </xdr:from>
    <xdr:to>
      <xdr:col>10</xdr:col>
      <xdr:colOff>165100</xdr:colOff>
      <xdr:row>58</xdr:row>
      <xdr:rowOff>74455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135916</xdr:rowOff>
    </xdr:from>
    <xdr:to>
      <xdr:col>6</xdr:col>
      <xdr:colOff>38100</xdr:colOff>
      <xdr:row>58</xdr:row>
      <xdr:rowOff>66066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31069</xdr:rowOff>
    </xdr:from>
    <xdr:to>
      <xdr:col>24</xdr:col>
      <xdr:colOff>63500</xdr:colOff>
      <xdr:row>78</xdr:row>
      <xdr:rowOff>35505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4169"/>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35505</xdr:rowOff>
    </xdr:from>
    <xdr:to>
      <xdr:col>19</xdr:col>
      <xdr:colOff>177800</xdr:colOff>
      <xdr:row>78</xdr:row>
      <xdr:rowOff>37973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8605"/>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37973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24440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126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137455</xdr:rowOff>
    </xdr:from>
    <xdr:to>
      <xdr:col>10</xdr:col>
      <xdr:colOff>165100</xdr:colOff>
      <xdr:row>77</xdr:row>
      <xdr:rowOff>67605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84131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150211</xdr:rowOff>
    </xdr:from>
    <xdr:to>
      <xdr:col>6</xdr:col>
      <xdr:colOff>38100</xdr:colOff>
      <xdr:row>77</xdr:row>
      <xdr:rowOff>80361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96887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151719</xdr:rowOff>
    </xdr:from>
    <xdr:to>
      <xdr:col>24</xdr:col>
      <xdr:colOff>114300</xdr:colOff>
      <xdr:row>78</xdr:row>
      <xdr:rowOff>81869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156155</xdr:rowOff>
    </xdr:from>
    <xdr:to>
      <xdr:col>20</xdr:col>
      <xdr:colOff>38100</xdr:colOff>
      <xdr:row>78</xdr:row>
      <xdr:rowOff>86305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77432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158623</xdr:rowOff>
    </xdr:from>
    <xdr:to>
      <xdr:col>15</xdr:col>
      <xdr:colOff>101600</xdr:colOff>
      <xdr:row>78</xdr:row>
      <xdr:rowOff>88773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145090</xdr:rowOff>
    </xdr:from>
    <xdr:to>
      <xdr:col>10</xdr:col>
      <xdr:colOff>165100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128814</xdr:rowOff>
    </xdr:from>
    <xdr:to>
      <xdr:col>6</xdr:col>
      <xdr:colOff>38100</xdr:colOff>
      <xdr:row>78</xdr:row>
      <xdr:rowOff>58964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50091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84803</xdr:rowOff>
    </xdr:from>
    <xdr:to>
      <xdr:col>24</xdr:col>
      <xdr:colOff>63500</xdr:colOff>
      <xdr:row>94</xdr:row>
      <xdr:rowOff>147135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01103"/>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107728</xdr:rowOff>
    </xdr:from>
    <xdr:to>
      <xdr:col>19</xdr:col>
      <xdr:colOff>177800</xdr:colOff>
      <xdr:row>94</xdr:row>
      <xdr:rowOff>147135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24028"/>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107728</xdr:rowOff>
    </xdr:from>
    <xdr:to>
      <xdr:col>15</xdr:col>
      <xdr:colOff>50800</xdr:colOff>
      <xdr:row>95</xdr:row>
      <xdr:rowOff>127922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24028"/>
          <a:ext cx="889000" cy="19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127922</xdr:rowOff>
    </xdr:from>
    <xdr:to>
      <xdr:col>10</xdr:col>
      <xdr:colOff>114300</xdr:colOff>
      <xdr:row>96</xdr:row>
      <xdr:rowOff>24344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5672"/>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34003</xdr:rowOff>
    </xdr:from>
    <xdr:to>
      <xdr:col>24</xdr:col>
      <xdr:colOff>114300</xdr:colOff>
      <xdr:row>94</xdr:row>
      <xdr:rowOff>135603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56880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96335</xdr:rowOff>
    </xdr:from>
    <xdr:to>
      <xdr:col>20</xdr:col>
      <xdr:colOff>38100</xdr:colOff>
      <xdr:row>95</xdr:row>
      <xdr:rowOff>26485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43012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8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56928</xdr:rowOff>
    </xdr:from>
    <xdr:to>
      <xdr:col>15</xdr:col>
      <xdr:colOff>101600</xdr:colOff>
      <xdr:row>94</xdr:row>
      <xdr:rowOff>158528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3605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77122</xdr:rowOff>
    </xdr:from>
    <xdr:to>
      <xdr:col>10</xdr:col>
      <xdr:colOff>165100</xdr:colOff>
      <xdr:row>96</xdr:row>
      <xdr:rowOff>7272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23799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4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144994</xdr:rowOff>
    </xdr:from>
    <xdr:to>
      <xdr:col>6</xdr:col>
      <xdr:colOff>38100</xdr:colOff>
      <xdr:row>96</xdr:row>
      <xdr:rowOff>75144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159011</xdr:rowOff>
    </xdr:from>
    <xdr:to>
      <xdr:col>55</xdr:col>
      <xdr:colOff>0</xdr:colOff>
      <xdr:row>36</xdr:row>
      <xdr:rowOff>22820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59761"/>
          <a:ext cx="8382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36</xdr:row>
      <xdr:rowOff>22820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28430"/>
          <a:ext cx="889000" cy="8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37</xdr:row>
      <xdr:rowOff>145023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28430"/>
          <a:ext cx="889000" cy="116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145023</xdr:rowOff>
    </xdr:from>
    <xdr:to>
      <xdr:col>41</xdr:col>
      <xdr:colOff>50800</xdr:colOff>
      <xdr:row>37</xdr:row>
      <xdr:rowOff>159055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88673"/>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125454</xdr:rowOff>
    </xdr:from>
    <xdr:to>
      <xdr:col>41</xdr:col>
      <xdr:colOff>101600</xdr:colOff>
      <xdr:row>37</xdr:row>
      <xdr:rowOff>55604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72131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129569</xdr:rowOff>
    </xdr:from>
    <xdr:to>
      <xdr:col>36</xdr:col>
      <xdr:colOff>165100</xdr:colOff>
      <xdr:row>37</xdr:row>
      <xdr:rowOff>59719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76246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108211</xdr:rowOff>
    </xdr:from>
    <xdr:to>
      <xdr:col>55</xdr:col>
      <xdr:colOff>50800</xdr:colOff>
      <xdr:row>36</xdr:row>
      <xdr:rowOff>38361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131088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143470</xdr:rowOff>
    </xdr:from>
    <xdr:to>
      <xdr:col>50</xdr:col>
      <xdr:colOff>165100</xdr:colOff>
      <xdr:row>36</xdr:row>
      <xdr:rowOff>73620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90147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134130</xdr:rowOff>
    </xdr:from>
    <xdr:to>
      <xdr:col>46</xdr:col>
      <xdr:colOff>38100</xdr:colOff>
      <xdr:row>31</xdr:row>
      <xdr:rowOff>64280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80807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94223</xdr:rowOff>
    </xdr:from>
    <xdr:to>
      <xdr:col>41</xdr:col>
      <xdr:colOff>101600</xdr:colOff>
      <xdr:row>38</xdr:row>
      <xdr:rowOff>24373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108255</xdr:rowOff>
    </xdr:from>
    <xdr:to>
      <xdr:col>36</xdr:col>
      <xdr:colOff>165100</xdr:colOff>
      <xdr:row>38</xdr:row>
      <xdr:rowOff>38405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29532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155169</xdr:rowOff>
    </xdr:from>
    <xdr:to>
      <xdr:col>55</xdr:col>
      <xdr:colOff>0</xdr:colOff>
      <xdr:row>58</xdr:row>
      <xdr:rowOff>24341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27819"/>
          <a:ext cx="838200" cy="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155169</xdr:rowOff>
    </xdr:from>
    <xdr:to>
      <xdr:col>50</xdr:col>
      <xdr:colOff>114300</xdr:colOff>
      <xdr:row>58</xdr:row>
      <xdr:rowOff>33958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27819"/>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116246</xdr:rowOff>
    </xdr:from>
    <xdr:to>
      <xdr:col>45</xdr:col>
      <xdr:colOff>177800</xdr:colOff>
      <xdr:row>58</xdr:row>
      <xdr:rowOff>33958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88896"/>
          <a:ext cx="889000" cy="8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91831</xdr:rowOff>
    </xdr:from>
    <xdr:to>
      <xdr:col>41</xdr:col>
      <xdr:colOff>50800</xdr:colOff>
      <xdr:row>57</xdr:row>
      <xdr:rowOff>116246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64481"/>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144991</xdr:rowOff>
    </xdr:from>
    <xdr:to>
      <xdr:col>55</xdr:col>
      <xdr:colOff>50800</xdr:colOff>
      <xdr:row>58</xdr:row>
      <xdr:rowOff>75141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59918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104369</xdr:rowOff>
    </xdr:from>
    <xdr:to>
      <xdr:col>50</xdr:col>
      <xdr:colOff>165100</xdr:colOff>
      <xdr:row>58</xdr:row>
      <xdr:rowOff>34519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25646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154608</xdr:rowOff>
    </xdr:from>
    <xdr:to>
      <xdr:col>46</xdr:col>
      <xdr:colOff>38100</xdr:colOff>
      <xdr:row>58</xdr:row>
      <xdr:rowOff>84758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75885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65446</xdr:rowOff>
    </xdr:from>
    <xdr:to>
      <xdr:col>41</xdr:col>
      <xdr:colOff>101600</xdr:colOff>
      <xdr:row>57</xdr:row>
      <xdr:rowOff>167046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158173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41031</xdr:rowOff>
    </xdr:from>
    <xdr:to>
      <xdr:col>36</xdr:col>
      <xdr:colOff>165100</xdr:colOff>
      <xdr:row>57</xdr:row>
      <xdr:rowOff>142631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92342</xdr:rowOff>
    </xdr:from>
    <xdr:to>
      <xdr:col>55</xdr:col>
      <xdr:colOff>0</xdr:colOff>
      <xdr:row>78</xdr:row>
      <xdr:rowOff>5359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93992"/>
          <a:ext cx="8382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42507</xdr:rowOff>
    </xdr:from>
    <xdr:to>
      <xdr:col>50</xdr:col>
      <xdr:colOff>114300</xdr:colOff>
      <xdr:row>77</xdr:row>
      <xdr:rowOff>92342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4415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42507</xdr:rowOff>
    </xdr:from>
    <xdr:to>
      <xdr:col>45</xdr:col>
      <xdr:colOff>177800</xdr:colOff>
      <xdr:row>78</xdr:row>
      <xdr:rowOff>154826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4415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154826</xdr:rowOff>
    </xdr:from>
    <xdr:to>
      <xdr:col>41</xdr:col>
      <xdr:colOff>50800</xdr:colOff>
      <xdr:row>79</xdr:row>
      <xdr:rowOff>10065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27926"/>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126009</xdr:rowOff>
    </xdr:from>
    <xdr:to>
      <xdr:col>55</xdr:col>
      <xdr:colOff>50800</xdr:colOff>
      <xdr:row>78</xdr:row>
      <xdr:rowOff>56159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148886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41542</xdr:rowOff>
    </xdr:from>
    <xdr:to>
      <xdr:col>50</xdr:col>
      <xdr:colOff>165100</xdr:colOff>
      <xdr:row>77</xdr:row>
      <xdr:rowOff>143142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159669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163157</xdr:rowOff>
    </xdr:from>
    <xdr:to>
      <xdr:col>46</xdr:col>
      <xdr:colOff>38100</xdr:colOff>
      <xdr:row>77</xdr:row>
      <xdr:rowOff>93307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109834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104026</xdr:rowOff>
    </xdr:from>
    <xdr:to>
      <xdr:col>41</xdr:col>
      <xdr:colOff>101600</xdr:colOff>
      <xdr:row>79</xdr:row>
      <xdr:rowOff>34176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25303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130715</xdr:rowOff>
    </xdr:from>
    <xdr:to>
      <xdr:col>36</xdr:col>
      <xdr:colOff>165100</xdr:colOff>
      <xdr:row>79</xdr:row>
      <xdr:rowOff>60865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21906</xdr:rowOff>
    </xdr:from>
    <xdr:to>
      <xdr:col>55</xdr:col>
      <xdr:colOff>0</xdr:colOff>
      <xdr:row>99</xdr:row>
      <xdr:rowOff>40667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95456"/>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15962</xdr:rowOff>
    </xdr:from>
    <xdr:to>
      <xdr:col>50</xdr:col>
      <xdr:colOff>114300</xdr:colOff>
      <xdr:row>99</xdr:row>
      <xdr:rowOff>21906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8951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128434</xdr:rowOff>
    </xdr:from>
    <xdr:to>
      <xdr:col>45</xdr:col>
      <xdr:colOff>177800</xdr:colOff>
      <xdr:row>99</xdr:row>
      <xdr:rowOff>15962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87634"/>
          <a:ext cx="889000" cy="4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128434</xdr:rowOff>
    </xdr:from>
    <xdr:to>
      <xdr:col>41</xdr:col>
      <xdr:colOff>50800</xdr:colOff>
      <xdr:row>96</xdr:row>
      <xdr:rowOff>162706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87634"/>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164092</xdr:rowOff>
    </xdr:from>
    <xdr:to>
      <xdr:col>41</xdr:col>
      <xdr:colOff>101600</xdr:colOff>
      <xdr:row>95</xdr:row>
      <xdr:rowOff>94242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28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110769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119990</xdr:rowOff>
    </xdr:from>
    <xdr:to>
      <xdr:col>36</xdr:col>
      <xdr:colOff>165100</xdr:colOff>
      <xdr:row>96</xdr:row>
      <xdr:rowOff>50140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161317</xdr:rowOff>
    </xdr:from>
    <xdr:to>
      <xdr:col>55</xdr:col>
      <xdr:colOff>50800</xdr:colOff>
      <xdr:row>99</xdr:row>
      <xdr:rowOff>91467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76244</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7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142556</xdr:rowOff>
    </xdr:from>
    <xdr:to>
      <xdr:col>50</xdr:col>
      <xdr:colOff>165100</xdr:colOff>
      <xdr:row>99</xdr:row>
      <xdr:rowOff>72706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9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63833</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703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136612</xdr:rowOff>
    </xdr:from>
    <xdr:to>
      <xdr:col>46</xdr:col>
      <xdr:colOff>38100</xdr:colOff>
      <xdr:row>99</xdr:row>
      <xdr:rowOff>66762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9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57889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703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77634</xdr:rowOff>
    </xdr:from>
    <xdr:to>
      <xdr:col>41</xdr:col>
      <xdr:colOff>101600</xdr:colOff>
      <xdr:row>97</xdr:row>
      <xdr:rowOff>7784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111906</xdr:rowOff>
    </xdr:from>
    <xdr:to>
      <xdr:col>36</xdr:col>
      <xdr:colOff>165100</xdr:colOff>
      <xdr:row>97</xdr:row>
      <xdr:rowOff>42056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33183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120431</xdr:rowOff>
    </xdr:from>
    <xdr:to>
      <xdr:col>72</xdr:col>
      <xdr:colOff>38100</xdr:colOff>
      <xdr:row>39</xdr:row>
      <xdr:rowOff>50581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3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67108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157447</xdr:rowOff>
    </xdr:from>
    <xdr:to>
      <xdr:col>67</xdr:col>
      <xdr:colOff>101600</xdr:colOff>
      <xdr:row>39</xdr:row>
      <xdr:rowOff>87597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104124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17856</xdr:rowOff>
    </xdr:from>
    <xdr:to>
      <xdr:col>85</xdr:col>
      <xdr:colOff>127000</xdr:colOff>
      <xdr:row>77</xdr:row>
      <xdr:rowOff>26298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19506"/>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17856</xdr:rowOff>
    </xdr:from>
    <xdr:to>
      <xdr:col>81</xdr:col>
      <xdr:colOff>50800</xdr:colOff>
      <xdr:row>77</xdr:row>
      <xdr:rowOff>24323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19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19114</xdr:rowOff>
    </xdr:from>
    <xdr:to>
      <xdr:col>76</xdr:col>
      <xdr:colOff>114300</xdr:colOff>
      <xdr:row>77</xdr:row>
      <xdr:rowOff>24323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16697</xdr:rowOff>
    </xdr:from>
    <xdr:to>
      <xdr:col>71</xdr:col>
      <xdr:colOff>177800</xdr:colOff>
      <xdr:row>77</xdr:row>
      <xdr:rowOff>19114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52700</xdr:rowOff>
    </xdr:from>
    <xdr:to>
      <xdr:col>72</xdr:col>
      <xdr:colOff>38100</xdr:colOff>
      <xdr:row>74</xdr:row>
      <xdr:rowOff>154300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170827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38184</xdr:rowOff>
    </xdr:from>
    <xdr:to>
      <xdr:col>67</xdr:col>
      <xdr:colOff>101600</xdr:colOff>
      <xdr:row>74</xdr:row>
      <xdr:rowOff>139784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156311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146948</xdr:rowOff>
    </xdr:from>
    <xdr:to>
      <xdr:col>85</xdr:col>
      <xdr:colOff>177800</xdr:colOff>
      <xdr:row>77</xdr:row>
      <xdr:rowOff>77098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125375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138506</xdr:rowOff>
    </xdr:from>
    <xdr:to>
      <xdr:col>81</xdr:col>
      <xdr:colOff>101600</xdr:colOff>
      <xdr:row>77</xdr:row>
      <xdr:rowOff>68656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59783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144973</xdr:rowOff>
    </xdr:from>
    <xdr:to>
      <xdr:col>76</xdr:col>
      <xdr:colOff>165100</xdr:colOff>
      <xdr:row>77</xdr:row>
      <xdr:rowOff>75123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139764</xdr:rowOff>
    </xdr:from>
    <xdr:to>
      <xdr:col>72</xdr:col>
      <xdr:colOff>38100</xdr:colOff>
      <xdr:row>77</xdr:row>
      <xdr:rowOff>69914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61041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137347</xdr:rowOff>
    </xdr:from>
    <xdr:to>
      <xdr:col>67</xdr:col>
      <xdr:colOff>101600</xdr:colOff>
      <xdr:row>77</xdr:row>
      <xdr:rowOff>67497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58624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33493</xdr:rowOff>
    </xdr:from>
    <xdr:to>
      <xdr:col>85</xdr:col>
      <xdr:colOff>127000</xdr:colOff>
      <xdr:row>97</xdr:row>
      <xdr:rowOff>118270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64143"/>
          <a:ext cx="838200" cy="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33493</xdr:rowOff>
    </xdr:from>
    <xdr:to>
      <xdr:col>81</xdr:col>
      <xdr:colOff>50800</xdr:colOff>
      <xdr:row>97</xdr:row>
      <xdr:rowOff>166711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64143"/>
          <a:ext cx="889000" cy="1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166711</xdr:rowOff>
    </xdr:from>
    <xdr:to>
      <xdr:col>76</xdr:col>
      <xdr:colOff>114300</xdr:colOff>
      <xdr:row>98</xdr:row>
      <xdr:rowOff>23375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97361"/>
          <a:ext cx="8890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107234</xdr:rowOff>
    </xdr:from>
    <xdr:to>
      <xdr:col>71</xdr:col>
      <xdr:colOff>177800</xdr:colOff>
      <xdr:row>98</xdr:row>
      <xdr:rowOff>23375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37884"/>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31889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67470</xdr:rowOff>
    </xdr:from>
    <xdr:to>
      <xdr:col>85</xdr:col>
      <xdr:colOff>177800</xdr:colOff>
      <xdr:row>97</xdr:row>
      <xdr:rowOff>169070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154143</xdr:rowOff>
    </xdr:from>
    <xdr:to>
      <xdr:col>81</xdr:col>
      <xdr:colOff>101600</xdr:colOff>
      <xdr:row>97</xdr:row>
      <xdr:rowOff>84293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100820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115911</xdr:rowOff>
    </xdr:from>
    <xdr:to>
      <xdr:col>76</xdr:col>
      <xdr:colOff>165100</xdr:colOff>
      <xdr:row>98</xdr:row>
      <xdr:rowOff>46061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144025</xdr:rowOff>
    </xdr:from>
    <xdr:to>
      <xdr:col>72</xdr:col>
      <xdr:colOff>38100</xdr:colOff>
      <xdr:row>98</xdr:row>
      <xdr:rowOff>74175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90702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56434</xdr:rowOff>
    </xdr:from>
    <xdr:to>
      <xdr:col>67</xdr:col>
      <xdr:colOff>101600</xdr:colOff>
      <xdr:row>97</xdr:row>
      <xdr:rowOff>158034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3111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164064</xdr:rowOff>
    </xdr:from>
    <xdr:to>
      <xdr:col>102</xdr:col>
      <xdr:colOff>165100</xdr:colOff>
      <xdr:row>38</xdr:row>
      <xdr:rowOff>94214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110741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151536</xdr:rowOff>
    </xdr:from>
    <xdr:to>
      <xdr:col>98</xdr:col>
      <xdr:colOff>38100</xdr:colOff>
      <xdr:row>38</xdr:row>
      <xdr:rowOff>81686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98213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34925</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0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33274</xdr:rowOff>
    </xdr:from>
    <xdr:to>
      <xdr:col>102</xdr:col>
      <xdr:colOff>165100</xdr:colOff>
      <xdr:row>58</xdr:row>
      <xdr:rowOff>134874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151401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112310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155575</xdr:rowOff>
    </xdr:from>
    <xdr:to>
      <xdr:col>112</xdr:col>
      <xdr:colOff>38100</xdr:colOff>
      <xdr:row>59</xdr:row>
      <xdr:rowOff>85725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76852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140843</xdr:rowOff>
    </xdr:from>
    <xdr:to>
      <xdr:col>116</xdr:col>
      <xdr:colOff>63500</xdr:colOff>
      <xdr:row>76</xdr:row>
      <xdr:rowOff>156863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71043"/>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148501</xdr:rowOff>
    </xdr:from>
    <xdr:to>
      <xdr:col>111</xdr:col>
      <xdr:colOff>177800</xdr:colOff>
      <xdr:row>76</xdr:row>
      <xdr:rowOff>156863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78701"/>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95486</xdr:rowOff>
    </xdr:from>
    <xdr:to>
      <xdr:col>107</xdr:col>
      <xdr:colOff>50800</xdr:colOff>
      <xdr:row>76</xdr:row>
      <xdr:rowOff>148501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95486</xdr:rowOff>
    </xdr:from>
    <xdr:to>
      <xdr:col>102</xdr:col>
      <xdr:colOff>114300</xdr:colOff>
      <xdr:row>76</xdr:row>
      <xdr:rowOff>114021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2568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68897</xdr:rowOff>
    </xdr:from>
    <xdr:to>
      <xdr:col>102</xdr:col>
      <xdr:colOff>165100</xdr:colOff>
      <xdr:row>74</xdr:row>
      <xdr:rowOff>170497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131191</xdr:rowOff>
    </xdr:from>
    <xdr:to>
      <xdr:col>98</xdr:col>
      <xdr:colOff>38100</xdr:colOff>
      <xdr:row>75</xdr:row>
      <xdr:rowOff>61341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77868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90043</xdr:rowOff>
    </xdr:from>
    <xdr:to>
      <xdr:col>116</xdr:col>
      <xdr:colOff>114300</xdr:colOff>
      <xdr:row>77</xdr:row>
      <xdr:rowOff>20193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112920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106063</xdr:rowOff>
    </xdr:from>
    <xdr:to>
      <xdr:col>112</xdr:col>
      <xdr:colOff>38100</xdr:colOff>
      <xdr:row>77</xdr:row>
      <xdr:rowOff>36213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52741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97701</xdr:rowOff>
    </xdr:from>
    <xdr:to>
      <xdr:col>107</xdr:col>
      <xdr:colOff>101600</xdr:colOff>
      <xdr:row>77</xdr:row>
      <xdr:rowOff>27851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44378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44686</xdr:rowOff>
    </xdr:from>
    <xdr:to>
      <xdr:col>102</xdr:col>
      <xdr:colOff>165100</xdr:colOff>
      <xdr:row>76</xdr:row>
      <xdr:rowOff>146286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63221</xdr:rowOff>
    </xdr:from>
    <xdr:to>
      <xdr:col>98</xdr:col>
      <xdr:colOff>38100</xdr:colOff>
      <xdr:row>76</xdr:row>
      <xdr:rowOff>164821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155948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円ほど減額となっている。これは、前年度、民間保育所施設等整備工事、道路メンテナンス事業、遊具設置工事、常永小学校増築工事等の減額により普通建設事業費の減額に伴うものである。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より微増しているが、類似団体平均値を下回っている。物件費は、電気料及び燃料費の値上げに伴う光熱水費、３活プレミアム商品券に伴う経費、ふるさと納税に伴う経費、新型コロナワクチン接種に伴う経費等が類似団体平均値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扶助費は、他団体よりも負担額が多い保育所給付費、また、子育て・ひとり親支援に関する経費、及び、障害者の自立支援給付費等の継続的な増加が類似団体平均のコストを上回る要因である。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公債費については、継続的に減少し、類似団体平均も下回っている。今後、予定されている大型事業に関連する地方債発行に伴い、一時的に増額となる見込み。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積立金は、押原中学校増築の財源に伴う校舎建設基金の減額が主な要因である。ｐ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xdr:rowOff>
    </xdr:from>
    <xdr:to>
      <xdr:col>24</xdr:col>
      <xdr:colOff>63500</xdr:colOff>
      <xdr:row>35</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5101"/>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160655</xdr:rowOff>
    </xdr:from>
    <xdr:to>
      <xdr:col>19</xdr:col>
      <xdr:colOff>177800</xdr:colOff>
      <xdr:row>35</xdr:row>
      <xdr:rowOff>14351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9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160655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117221</xdr:rowOff>
    </xdr:from>
    <xdr:to>
      <xdr:col>10</xdr:col>
      <xdr:colOff>114300</xdr:colOff>
      <xdr:row>34</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83185</xdr:rowOff>
    </xdr:from>
    <xdr:to>
      <xdr:col>10</xdr:col>
      <xdr:colOff>165100</xdr:colOff>
      <xdr:row>31</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126619</xdr:rowOff>
    </xdr:from>
    <xdr:to>
      <xdr:col>6</xdr:col>
      <xdr:colOff>38100</xdr:colOff>
      <xdr:row>31</xdr:row>
      <xdr:rowOff>56769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73296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135001</xdr:rowOff>
    </xdr:from>
    <xdr:to>
      <xdr:col>20</xdr:col>
      <xdr:colOff>38100</xdr:colOff>
      <xdr:row>35</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109855</xdr:rowOff>
    </xdr:from>
    <xdr:to>
      <xdr:col>15</xdr:col>
      <xdr:colOff>101600</xdr:colOff>
      <xdr:row>35</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56532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66421</xdr:rowOff>
    </xdr:from>
    <xdr:to>
      <xdr:col>6</xdr:col>
      <xdr:colOff>38100</xdr:colOff>
      <xdr:row>33</xdr:row>
      <xdr:rowOff>168021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3718</xdr:rowOff>
    </xdr:from>
    <xdr:to>
      <xdr:col>24</xdr:col>
      <xdr:colOff>63500</xdr:colOff>
      <xdr:row>57</xdr:row>
      <xdr:rowOff>32627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6368"/>
          <a:ext cx="8382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52363</xdr:rowOff>
    </xdr:from>
    <xdr:to>
      <xdr:col>19</xdr:col>
      <xdr:colOff>177800</xdr:colOff>
      <xdr:row>57</xdr:row>
      <xdr:rowOff>32627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2113"/>
          <a:ext cx="8890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52363</xdr:rowOff>
    </xdr:from>
    <xdr:to>
      <xdr:col>15</xdr:col>
      <xdr:colOff>50800</xdr:colOff>
      <xdr:row>57</xdr:row>
      <xdr:rowOff>162206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2113"/>
          <a:ext cx="8890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22920</xdr:rowOff>
    </xdr:from>
    <xdr:to>
      <xdr:col>10</xdr:col>
      <xdr:colOff>114300</xdr:colOff>
      <xdr:row>57</xdr:row>
      <xdr:rowOff>162206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38842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124368</xdr:rowOff>
    </xdr:from>
    <xdr:to>
      <xdr:col>24</xdr:col>
      <xdr:colOff>114300</xdr:colOff>
      <xdr:row>57</xdr:row>
      <xdr:rowOff>54518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147245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153277</xdr:rowOff>
    </xdr:from>
    <xdr:to>
      <xdr:col>20</xdr:col>
      <xdr:colOff>38100</xdr:colOff>
      <xdr:row>57</xdr:row>
      <xdr:rowOff>83427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1563</xdr:rowOff>
    </xdr:from>
    <xdr:to>
      <xdr:col>15</xdr:col>
      <xdr:colOff>101600</xdr:colOff>
      <xdr:row>55</xdr:row>
      <xdr:rowOff>103163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119690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111406</xdr:rowOff>
    </xdr:from>
    <xdr:to>
      <xdr:col>10</xdr:col>
      <xdr:colOff>165100</xdr:colOff>
      <xdr:row>58</xdr:row>
      <xdr:rowOff>41556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32683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143570</xdr:rowOff>
    </xdr:from>
    <xdr:to>
      <xdr:col>6</xdr:col>
      <xdr:colOff>38100</xdr:colOff>
      <xdr:row>57</xdr:row>
      <xdr:rowOff>73720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64847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115133</xdr:rowOff>
    </xdr:from>
    <xdr:to>
      <xdr:col>24</xdr:col>
      <xdr:colOff>63500</xdr:colOff>
      <xdr:row>76</xdr:row>
      <xdr:rowOff>32000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73883"/>
          <a:ext cx="838200" cy="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115133</xdr:rowOff>
    </xdr:from>
    <xdr:to>
      <xdr:col>19</xdr:col>
      <xdr:colOff>177800</xdr:colOff>
      <xdr:row>76</xdr:row>
      <xdr:rowOff>131204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3883"/>
          <a:ext cx="8890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131204</xdr:rowOff>
    </xdr:from>
    <xdr:to>
      <xdr:col>15</xdr:col>
      <xdr:colOff>50800</xdr:colOff>
      <xdr:row>77</xdr:row>
      <xdr:rowOff>49030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49030</xdr:rowOff>
    </xdr:from>
    <xdr:to>
      <xdr:col>10</xdr:col>
      <xdr:colOff>114300</xdr:colOff>
      <xdr:row>77</xdr:row>
      <xdr:rowOff>94041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0680"/>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120594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152650</xdr:rowOff>
    </xdr:from>
    <xdr:to>
      <xdr:col>24</xdr:col>
      <xdr:colOff>114300</xdr:colOff>
      <xdr:row>76</xdr:row>
      <xdr:rowOff>82800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64333</xdr:rowOff>
    </xdr:from>
    <xdr:to>
      <xdr:col>20</xdr:col>
      <xdr:colOff>38100</xdr:colOff>
      <xdr:row>75</xdr:row>
      <xdr:rowOff>165934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80404</xdr:rowOff>
    </xdr:from>
    <xdr:to>
      <xdr:col>15</xdr:col>
      <xdr:colOff>101600</xdr:colOff>
      <xdr:row>77</xdr:row>
      <xdr:rowOff>10554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27081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169680</xdr:rowOff>
    </xdr:from>
    <xdr:to>
      <xdr:col>10</xdr:col>
      <xdr:colOff>165100</xdr:colOff>
      <xdr:row>77</xdr:row>
      <xdr:rowOff>99830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90957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43241</xdr:rowOff>
    </xdr:from>
    <xdr:to>
      <xdr:col>6</xdr:col>
      <xdr:colOff>38100</xdr:colOff>
      <xdr:row>77</xdr:row>
      <xdr:rowOff>144841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133316</xdr:rowOff>
    </xdr:from>
    <xdr:to>
      <xdr:col>24</xdr:col>
      <xdr:colOff>63500</xdr:colOff>
      <xdr:row>97</xdr:row>
      <xdr:rowOff>142002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396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142002</xdr:rowOff>
    </xdr:from>
    <xdr:to>
      <xdr:col>19</xdr:col>
      <xdr:colOff>177800</xdr:colOff>
      <xdr:row>98</xdr:row>
      <xdr:rowOff>142574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2652"/>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142574</xdr:rowOff>
    </xdr:from>
    <xdr:to>
      <xdr:col>15</xdr:col>
      <xdr:colOff>50800</xdr:colOff>
      <xdr:row>98</xdr:row>
      <xdr:rowOff>143342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143342</xdr:rowOff>
    </xdr:from>
    <xdr:to>
      <xdr:col>10</xdr:col>
      <xdr:colOff>114300</xdr:colOff>
      <xdr:row>98</xdr:row>
      <xdr:rowOff>165418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544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101260</xdr:rowOff>
    </xdr:from>
    <xdr:to>
      <xdr:col>10</xdr:col>
      <xdr:colOff>165100</xdr:colOff>
      <xdr:row>97</xdr:row>
      <xdr:rowOff>31410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95496</xdr:rowOff>
    </xdr:from>
    <xdr:to>
      <xdr:col>6</xdr:col>
      <xdr:colOff>38100</xdr:colOff>
      <xdr:row>97</xdr:row>
      <xdr:rowOff>25646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82516</xdr:rowOff>
    </xdr:from>
    <xdr:to>
      <xdr:col>24</xdr:col>
      <xdr:colOff>114300</xdr:colOff>
      <xdr:row>98</xdr:row>
      <xdr:rowOff>12666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60943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91202</xdr:rowOff>
    </xdr:from>
    <xdr:to>
      <xdr:col>20</xdr:col>
      <xdr:colOff>38100</xdr:colOff>
      <xdr:row>98</xdr:row>
      <xdr:rowOff>21352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91774</xdr:rowOff>
    </xdr:from>
    <xdr:to>
      <xdr:col>15</xdr:col>
      <xdr:colOff>101600</xdr:colOff>
      <xdr:row>99</xdr:row>
      <xdr:rowOff>21924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13051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92542</xdr:rowOff>
    </xdr:from>
    <xdr:to>
      <xdr:col>10</xdr:col>
      <xdr:colOff>165100</xdr:colOff>
      <xdr:row>99</xdr:row>
      <xdr:rowOff>22692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114618</xdr:rowOff>
    </xdr:from>
    <xdr:to>
      <xdr:col>6</xdr:col>
      <xdr:colOff>38100</xdr:colOff>
      <xdr:row>99</xdr:row>
      <xdr:rowOff>44768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35895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59037</xdr:rowOff>
    </xdr:from>
    <xdr:to>
      <xdr:col>55</xdr:col>
      <xdr:colOff>0</xdr:colOff>
      <xdr:row>39</xdr:row>
      <xdr:rowOff>59690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4558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58057</xdr:rowOff>
    </xdr:from>
    <xdr:to>
      <xdr:col>50</xdr:col>
      <xdr:colOff>114300</xdr:colOff>
      <xdr:row>39</xdr:row>
      <xdr:rowOff>59037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446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58057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41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54791</xdr:rowOff>
    </xdr:from>
    <xdr:to>
      <xdr:col>41</xdr:col>
      <xdr:colOff>50800</xdr:colOff>
      <xdr:row>39</xdr:row>
      <xdr:rowOff>57404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4134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8890</xdr:rowOff>
    </xdr:from>
    <xdr:to>
      <xdr:col>55</xdr:col>
      <xdr:colOff>50800</xdr:colOff>
      <xdr:row>39</xdr:row>
      <xdr:rowOff>110490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95267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8237</xdr:rowOff>
    </xdr:from>
    <xdr:to>
      <xdr:col>50</xdr:col>
      <xdr:colOff>165100</xdr:colOff>
      <xdr:row>39</xdr:row>
      <xdr:rowOff>109837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7257</xdr:rowOff>
    </xdr:from>
    <xdr:to>
      <xdr:col>46</xdr:col>
      <xdr:colOff>38100</xdr:colOff>
      <xdr:row>39</xdr:row>
      <xdr:rowOff>108857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99984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3991</xdr:rowOff>
    </xdr:from>
    <xdr:to>
      <xdr:col>41</xdr:col>
      <xdr:colOff>101600</xdr:colOff>
      <xdr:row>39</xdr:row>
      <xdr:rowOff>105591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96718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6604</xdr:rowOff>
    </xdr:from>
    <xdr:to>
      <xdr:col>36</xdr:col>
      <xdr:colOff>165100</xdr:colOff>
      <xdr:row>39</xdr:row>
      <xdr:rowOff>108204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99331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40977</xdr:rowOff>
    </xdr:from>
    <xdr:to>
      <xdr:col>55</xdr:col>
      <xdr:colOff>0</xdr:colOff>
      <xdr:row>59</xdr:row>
      <xdr:rowOff>53485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6527"/>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53485</xdr:rowOff>
    </xdr:from>
    <xdr:to>
      <xdr:col>50</xdr:col>
      <xdr:colOff>114300</xdr:colOff>
      <xdr:row>59</xdr:row>
      <xdr:rowOff>57763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6903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33303</xdr:rowOff>
    </xdr:from>
    <xdr:to>
      <xdr:col>45</xdr:col>
      <xdr:colOff>177800</xdr:colOff>
      <xdr:row>59</xdr:row>
      <xdr:rowOff>57763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885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20224</xdr:rowOff>
    </xdr:from>
    <xdr:to>
      <xdr:col>41</xdr:col>
      <xdr:colOff>50800</xdr:colOff>
      <xdr:row>59</xdr:row>
      <xdr:rowOff>33303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3577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161627</xdr:rowOff>
    </xdr:from>
    <xdr:to>
      <xdr:col>55</xdr:col>
      <xdr:colOff>50800</xdr:colOff>
      <xdr:row>59</xdr:row>
      <xdr:rowOff>91777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76554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2685</xdr:rowOff>
    </xdr:from>
    <xdr:to>
      <xdr:col>50</xdr:col>
      <xdr:colOff>165100</xdr:colOff>
      <xdr:row>59</xdr:row>
      <xdr:rowOff>104285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95412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6963</xdr:rowOff>
    </xdr:from>
    <xdr:to>
      <xdr:col>46</xdr:col>
      <xdr:colOff>38100</xdr:colOff>
      <xdr:row>59</xdr:row>
      <xdr:rowOff>108563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99690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153953</xdr:rowOff>
    </xdr:from>
    <xdr:to>
      <xdr:col>41</xdr:col>
      <xdr:colOff>101600</xdr:colOff>
      <xdr:row>59</xdr:row>
      <xdr:rowOff>84103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75230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140874</xdr:rowOff>
    </xdr:from>
    <xdr:to>
      <xdr:col>36</xdr:col>
      <xdr:colOff>165100</xdr:colOff>
      <xdr:row>59</xdr:row>
      <xdr:rowOff>71024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62151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143091</xdr:rowOff>
    </xdr:from>
    <xdr:to>
      <xdr:col>55</xdr:col>
      <xdr:colOff>0</xdr:colOff>
      <xdr:row>77</xdr:row>
      <xdr:rowOff>58662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2658941"/>
          <a:ext cx="838200" cy="6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129222</xdr:rowOff>
    </xdr:from>
    <xdr:to>
      <xdr:col>50</xdr:col>
      <xdr:colOff>114300</xdr:colOff>
      <xdr:row>77</xdr:row>
      <xdr:rowOff>58662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87972"/>
          <a:ext cx="889000" cy="2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129222</xdr:rowOff>
    </xdr:from>
    <xdr:to>
      <xdr:col>45</xdr:col>
      <xdr:colOff>177800</xdr:colOff>
      <xdr:row>78</xdr:row>
      <xdr:rowOff>142711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87972"/>
          <a:ext cx="889000" cy="5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142711</xdr:rowOff>
    </xdr:from>
    <xdr:to>
      <xdr:col>41</xdr:col>
      <xdr:colOff>50800</xdr:colOff>
      <xdr:row>79</xdr:row>
      <xdr:rowOff>1360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581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121018</xdr:rowOff>
    </xdr:from>
    <xdr:to>
      <xdr:col>41</xdr:col>
      <xdr:colOff>101600</xdr:colOff>
      <xdr:row>76</xdr:row>
      <xdr:rowOff>51169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50000</xdr:rowOff>
    </xdr:from>
    <xdr:to>
      <xdr:col>36</xdr:col>
      <xdr:colOff>165100</xdr:colOff>
      <xdr:row>76</xdr:row>
      <xdr:rowOff>151600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0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168127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8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92291</xdr:rowOff>
    </xdr:from>
    <xdr:to>
      <xdr:col>55</xdr:col>
      <xdr:colOff>50800</xdr:colOff>
      <xdr:row>74</xdr:row>
      <xdr:rowOff>22441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115168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4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7862</xdr:rowOff>
    </xdr:from>
    <xdr:to>
      <xdr:col>50</xdr:col>
      <xdr:colOff>165100</xdr:colOff>
      <xdr:row>77</xdr:row>
      <xdr:rowOff>109462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100589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78422</xdr:rowOff>
    </xdr:from>
    <xdr:to>
      <xdr:col>46</xdr:col>
      <xdr:colOff>38100</xdr:colOff>
      <xdr:row>76</xdr:row>
      <xdr:rowOff>8573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37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25099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91911</xdr:rowOff>
    </xdr:from>
    <xdr:to>
      <xdr:col>41</xdr:col>
      <xdr:colOff>101600</xdr:colOff>
      <xdr:row>79</xdr:row>
      <xdr:rowOff>22061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122010</xdr:rowOff>
    </xdr:from>
    <xdr:to>
      <xdr:col>36</xdr:col>
      <xdr:colOff>165100</xdr:colOff>
      <xdr:row>79</xdr:row>
      <xdr:rowOff>52160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43287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153851</xdr:rowOff>
    </xdr:from>
    <xdr:to>
      <xdr:col>55</xdr:col>
      <xdr:colOff>0</xdr:colOff>
      <xdr:row>96</xdr:row>
      <xdr:rowOff>160317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13051"/>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129739</xdr:rowOff>
    </xdr:from>
    <xdr:to>
      <xdr:col>50</xdr:col>
      <xdr:colOff>114300</xdr:colOff>
      <xdr:row>96</xdr:row>
      <xdr:rowOff>153851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88939"/>
          <a:ext cx="889000" cy="2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129739</xdr:rowOff>
    </xdr:from>
    <xdr:to>
      <xdr:col>45</xdr:col>
      <xdr:colOff>177800</xdr:colOff>
      <xdr:row>96</xdr:row>
      <xdr:rowOff>154863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88939"/>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117570</xdr:rowOff>
    </xdr:from>
    <xdr:to>
      <xdr:col>41</xdr:col>
      <xdr:colOff>50800</xdr:colOff>
      <xdr:row>96</xdr:row>
      <xdr:rowOff>154863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76770"/>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109517</xdr:rowOff>
    </xdr:from>
    <xdr:to>
      <xdr:col>55</xdr:col>
      <xdr:colOff>50800</xdr:colOff>
      <xdr:row>97</xdr:row>
      <xdr:rowOff>39667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4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103051</xdr:rowOff>
    </xdr:from>
    <xdr:to>
      <xdr:col>50</xdr:col>
      <xdr:colOff>165100</xdr:colOff>
      <xdr:row>97</xdr:row>
      <xdr:rowOff>33201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49728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78939</xdr:rowOff>
    </xdr:from>
    <xdr:to>
      <xdr:col>46</xdr:col>
      <xdr:colOff>38100</xdr:colOff>
      <xdr:row>97</xdr:row>
      <xdr:rowOff>9089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25616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104063</xdr:rowOff>
    </xdr:from>
    <xdr:to>
      <xdr:col>41</xdr:col>
      <xdr:colOff>101600</xdr:colOff>
      <xdr:row>97</xdr:row>
      <xdr:rowOff>34213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66770</xdr:rowOff>
    </xdr:from>
    <xdr:to>
      <xdr:col>36</xdr:col>
      <xdr:colOff>165100</xdr:colOff>
      <xdr:row>96</xdr:row>
      <xdr:rowOff>168370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159497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21361</xdr:rowOff>
    </xdr:from>
    <xdr:to>
      <xdr:col>85</xdr:col>
      <xdr:colOff>127000</xdr:colOff>
      <xdr:row>38</xdr:row>
      <xdr:rowOff>53213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36461"/>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29705</xdr:rowOff>
    </xdr:from>
    <xdr:to>
      <xdr:col>81</xdr:col>
      <xdr:colOff>50800</xdr:colOff>
      <xdr:row>38</xdr:row>
      <xdr:rowOff>53213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44805"/>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29705</xdr:rowOff>
    </xdr:from>
    <xdr:to>
      <xdr:col>76</xdr:col>
      <xdr:colOff>114300</xdr:colOff>
      <xdr:row>38</xdr:row>
      <xdr:rowOff>49861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44805"/>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49861</xdr:rowOff>
    </xdr:from>
    <xdr:to>
      <xdr:col>71</xdr:col>
      <xdr:colOff>177800</xdr:colOff>
      <xdr:row>38</xdr:row>
      <xdr:rowOff>58280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64961"/>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142011</xdr:rowOff>
    </xdr:from>
    <xdr:to>
      <xdr:col>85</xdr:col>
      <xdr:colOff>177800</xdr:colOff>
      <xdr:row>38</xdr:row>
      <xdr:rowOff>72161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120438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2413</xdr:rowOff>
    </xdr:from>
    <xdr:to>
      <xdr:col>81</xdr:col>
      <xdr:colOff>101600</xdr:colOff>
      <xdr:row>38</xdr:row>
      <xdr:rowOff>104013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95140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150355</xdr:rowOff>
    </xdr:from>
    <xdr:to>
      <xdr:col>76</xdr:col>
      <xdr:colOff>165100</xdr:colOff>
      <xdr:row>38</xdr:row>
      <xdr:rowOff>80505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71632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170511</xdr:rowOff>
    </xdr:from>
    <xdr:to>
      <xdr:col>72</xdr:col>
      <xdr:colOff>38100</xdr:colOff>
      <xdr:row>38</xdr:row>
      <xdr:rowOff>100661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91788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7480</xdr:rowOff>
    </xdr:from>
    <xdr:to>
      <xdr:col>67</xdr:col>
      <xdr:colOff>101600</xdr:colOff>
      <xdr:row>38</xdr:row>
      <xdr:rowOff>109080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100207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115012</xdr:rowOff>
    </xdr:from>
    <xdr:to>
      <xdr:col>85</xdr:col>
      <xdr:colOff>127000</xdr:colOff>
      <xdr:row>56</xdr:row>
      <xdr:rowOff>67103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373312"/>
          <a:ext cx="8382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115012</xdr:rowOff>
    </xdr:from>
    <xdr:to>
      <xdr:col>81</xdr:col>
      <xdr:colOff>50800</xdr:colOff>
      <xdr:row>56</xdr:row>
      <xdr:rowOff>72998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73312"/>
          <a:ext cx="889000" cy="30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102275</xdr:rowOff>
    </xdr:from>
    <xdr:to>
      <xdr:col>76</xdr:col>
      <xdr:colOff>114300</xdr:colOff>
      <xdr:row>56</xdr:row>
      <xdr:rowOff>72998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60575"/>
          <a:ext cx="889000" cy="3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102275</xdr:rowOff>
    </xdr:from>
    <xdr:to>
      <xdr:col>71</xdr:col>
      <xdr:colOff>177800</xdr:colOff>
      <xdr:row>56</xdr:row>
      <xdr:rowOff>53844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360575"/>
          <a:ext cx="889000" cy="2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35930</xdr:rowOff>
    </xdr:from>
    <xdr:to>
      <xdr:col>72</xdr:col>
      <xdr:colOff>38100</xdr:colOff>
      <xdr:row>55</xdr:row>
      <xdr:rowOff>137530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46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128657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45858</xdr:rowOff>
    </xdr:from>
    <xdr:to>
      <xdr:col>67</xdr:col>
      <xdr:colOff>101600</xdr:colOff>
      <xdr:row>55</xdr:row>
      <xdr:rowOff>147458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47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163985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16303</xdr:rowOff>
    </xdr:from>
    <xdr:to>
      <xdr:col>85</xdr:col>
      <xdr:colOff>177800</xdr:colOff>
      <xdr:row>56</xdr:row>
      <xdr:rowOff>117903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39180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64212</xdr:rowOff>
    </xdr:from>
    <xdr:to>
      <xdr:col>81</xdr:col>
      <xdr:colOff>101600</xdr:colOff>
      <xdr:row>54</xdr:row>
      <xdr:rowOff>165812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10889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22198</xdr:rowOff>
    </xdr:from>
    <xdr:to>
      <xdr:col>76</xdr:col>
      <xdr:colOff>165100</xdr:colOff>
      <xdr:row>56</xdr:row>
      <xdr:rowOff>123798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114925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51475</xdr:rowOff>
    </xdr:from>
    <xdr:to>
      <xdr:col>72</xdr:col>
      <xdr:colOff>38100</xdr:colOff>
      <xdr:row>54</xdr:row>
      <xdr:rowOff>153075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169602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0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3044</xdr:rowOff>
    </xdr:from>
    <xdr:to>
      <xdr:col>67</xdr:col>
      <xdr:colOff>101600</xdr:colOff>
      <xdr:row>56</xdr:row>
      <xdr:rowOff>104644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95771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120430</xdr:rowOff>
    </xdr:from>
    <xdr:to>
      <xdr:col>72</xdr:col>
      <xdr:colOff>38100</xdr:colOff>
      <xdr:row>79</xdr:row>
      <xdr:rowOff>50580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9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67107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157448</xdr:rowOff>
    </xdr:from>
    <xdr:to>
      <xdr:col>67</xdr:col>
      <xdr:colOff>101600</xdr:colOff>
      <xdr:row>79</xdr:row>
      <xdr:rowOff>87598</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3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104125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17856</xdr:rowOff>
    </xdr:from>
    <xdr:to>
      <xdr:col>85</xdr:col>
      <xdr:colOff>127000</xdr:colOff>
      <xdr:row>97</xdr:row>
      <xdr:rowOff>26298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648506"/>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17856</xdr:rowOff>
    </xdr:from>
    <xdr:to>
      <xdr:col>81</xdr:col>
      <xdr:colOff>50800</xdr:colOff>
      <xdr:row>97</xdr:row>
      <xdr:rowOff>24323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48506"/>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19114</xdr:rowOff>
    </xdr:from>
    <xdr:to>
      <xdr:col>76</xdr:col>
      <xdr:colOff>114300</xdr:colOff>
      <xdr:row>97</xdr:row>
      <xdr:rowOff>24323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16697</xdr:rowOff>
    </xdr:from>
    <xdr:to>
      <xdr:col>71</xdr:col>
      <xdr:colOff>177800</xdr:colOff>
      <xdr:row>97</xdr:row>
      <xdr:rowOff>19114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52684</xdr:rowOff>
    </xdr:from>
    <xdr:to>
      <xdr:col>72</xdr:col>
      <xdr:colOff>38100</xdr:colOff>
      <xdr:row>94</xdr:row>
      <xdr:rowOff>154284</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170811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38167</xdr:rowOff>
    </xdr:from>
    <xdr:to>
      <xdr:col>67</xdr:col>
      <xdr:colOff>101600</xdr:colOff>
      <xdr:row>94</xdr:row>
      <xdr:rowOff>139767</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156294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146948</xdr:rowOff>
    </xdr:from>
    <xdr:to>
      <xdr:col>85</xdr:col>
      <xdr:colOff>177800</xdr:colOff>
      <xdr:row>97</xdr:row>
      <xdr:rowOff>77098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125375</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138506</xdr:rowOff>
    </xdr:from>
    <xdr:to>
      <xdr:col>81</xdr:col>
      <xdr:colOff>101600</xdr:colOff>
      <xdr:row>97</xdr:row>
      <xdr:rowOff>68656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59783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144973</xdr:rowOff>
    </xdr:from>
    <xdr:to>
      <xdr:col>76</xdr:col>
      <xdr:colOff>165100</xdr:colOff>
      <xdr:row>97</xdr:row>
      <xdr:rowOff>75123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139764</xdr:rowOff>
    </xdr:from>
    <xdr:to>
      <xdr:col>72</xdr:col>
      <xdr:colOff>38100</xdr:colOff>
      <xdr:row>97</xdr:row>
      <xdr:rowOff>69914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61041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137347</xdr:rowOff>
    </xdr:from>
    <xdr:to>
      <xdr:col>67</xdr:col>
      <xdr:colOff>101600</xdr:colOff>
      <xdr:row>97</xdr:row>
      <xdr:rowOff>67497</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58624</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45793</xdr:rowOff>
    </xdr:from>
    <xdr:to>
      <xdr:col>102</xdr:col>
      <xdr:colOff>165100</xdr:colOff>
      <xdr:row>39</xdr:row>
      <xdr:rowOff>147393</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163920</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7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総務費は、選挙関係費やふるさと納税増に伴う返礼品等の増により増額となった。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民生費は、新型コロナウイルス感染症対策に伴う子育て世帯への臨時特別給付金、民間保育所施設等整備工事による減額となった。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衛生費は、新型コロナワクチン接種に伴う経費、また農林水産費は今年度から補償井戸取得により増額となった。</a:t>
          </a:r>
        </a:p>
        <a:p>
          <a:r>
            <a:rPr kumimoji="1" lang="ja-JP" altLang="en-US" sz="1300">
              <a:latin typeface="ＭＳ Ｐゴシック" panose="020B0600070205080204" pitchFamily="50" charset="-128"/>
              <a:ea typeface="ＭＳ Ｐゴシック" panose="020B0600070205080204" pitchFamily="50" charset="-128"/>
            </a:rPr>
            <a:t>農林水産業費は、４年度から補償井戸取得費発生となり増額、商工費は、３活プレミアム付商品券交付金事業により増額となった。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消防費は、甲府地区広域行政事務組合負担金の増額やクラウド型被災者支援システム情報連携構築業務委託による増額となった。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教育費については、常永小学校増築工事の完了により減額、また押原中学校増築の財源に伴う校舎建設基金積立金が減額となった。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財政調整基金の積立残高は前年度より減少した。財政調整基金残高は、適正な財源の確保と歳出の精査により取崩を回避しているが、実質収支の減により前年度比でポイント減となった。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は減少し、</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となった為</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b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b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標準財政規模の増額、また財政調整基金の積立額が取崩額を上回ったが、単年度収支額が大きく減額となり、前年度比でポイント減となった。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○一般会計、特別会計ともに赤字額は生じていない。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○国民健康保険特別会計は、歳入、歳出ともに増加したが、実質収支は減となった。標準財政規模が前年度より増加し、実質収入が減となったため、標準財政規模比は前年度比でポイント増となった。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○介護保険特別会計は、歳入、歳出とも減少し、実質収支も減となったため、前年度比でポイント減となった。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○下水道事業特別会計は、歳入、歳出ともに減少したが、実質収支が増となったため、前年度比でポイント増となった。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○他の特別会計については、歳出に対し、一定の歳入が確保されている為、大きな変動はない。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〇標準財政規模の増額、また実質収支の減により、下水道事業特別会計以外の特別会計で標準財政規模比が減となっている。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　従前の主要事業に係る町債の償還が平成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年度をピークに減少推移となっている。今後の道路新設、公共施設改装等の事業予定があり、地方債発行に伴う一時的な増額を見込でいるが、財政計画に基づき適正な地方債発行に努める。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　下水道整備計画に基づく計画区域の下水道整備工事が令和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年度に完了予定であり、起債償還額は令和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年度にピークとなり、以降は減少となる見込である。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下水道使用料は、供用開始エリアの接続促進、及び平成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年度の改定による使用料増収、適正な徴収に努め、事業の財源確保により繰入金の額を減少していく。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下水道整備は令和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年度に完了予定である。償還額については令和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年度が償還ピークの予定。整備区域の供用開始に伴い賦課される使用料と、使用料改定に伴う使用料の増額により繰入金の減額を見込んでいる。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共施設再編整備事業等に向けて、取崩額が基金積立額を下回ったことにより基金積立が増額となっている。今後、予定大型事業の財源として基金の取崩しを予定しており充当可能基金は一時的に減額する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公共施設再編整備事業資金、税収等の歳入増加に伴う剰余金の積立。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基金の積立金が取崩額を上回ったため、増額となっている。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今後、予定されている大型事業の充当財源として、事業実施時期に取り崩す予定があり、公共施設整備等事業基金・校舎建設基金・土地　　　開発金等を計画的に積立て、今後の財政需要の増大にも適切に対応できるよう一定額を確保していくことを予定している。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公共施設再編整備事業資金を積立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預金利子により積立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押原中学校増築に伴い取崩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今後予定している公共施設再編整備事業の充当財源として取崩予定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税収等の歳入の増加に伴う剰余金を積立てている。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E18843-86A8-4ADA-ADF9-8CFD1D12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1D4010-857A-40D4-BE05-C782F1269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EECD264-CBD9-41AD-BB7F-99779B66745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2686F39-D176-4C37-8493-CA3559D204F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9ED70BC-22BD-49DB-A6A5-C9351DB31E96}"/>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2C065F3-3069-4E39-9722-0AA7F87ED0D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488430-1E83-48E1-8983-A460A65B9AC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5CFFBD1-2A85-4D7C-B5FD-3CC5FBE4A44B}"/>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D3FC2F9-D4E1-4D12-B83F-678CD7213531}"/>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BAE0404-C176-409A-AB14-4973296EF1EC}"/>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18F2E7E-401D-499B-A3F6-FAACF4BBA07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610F28C-FE46-4B6D-99F8-B378196587C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BE7D858-5D9F-4E81-9384-07DB51697D4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2BE4982-13E2-497E-938B-A2CD3C0F26F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3D2BE49-CB30-4EF8-8F4B-81D82CA7F09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8F69FC3-8348-4447-9941-D345D32A55C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BEBC0DA-5FFB-4CE0-9E9D-E7E6EC1C9F1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97F94D4-437C-4BB8-92AE-C663376D671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4F476FC-2767-4DAD-B880-61ED39FF99B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C8B1784-A63D-49AB-9F7D-502EBEA3CC6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63FCAC-5B59-4847-8CCD-F93BAB7AB4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6513E82-7760-4511-AA0F-EC4A0A8E915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0317620-872C-473C-A463-4EB1E0778D7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F418E3F-561E-4F62-AD89-91E52090D32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05EF404-913E-4FF1-90B0-1982F1B06C1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BAA94A-A66A-427F-8D2E-E8A0F0BD041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7899CDC-9B75-4C89-98D0-22CC48DA604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AE4960-29AA-46B6-813B-A4B6AEFE75F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560F936-017E-444B-B9CF-F77B4D48F83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7DD2B00-B7CC-4522-B498-19850FD39AF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9CD506B-E8E6-49FD-B1C7-B02DC6C5AF9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FE56639-84D7-4275-91B3-27D06B8DC38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A1CA59F-9D21-46AD-90DF-511AF49E134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13AB2ED-FF3A-45F8-B70E-E15820DA8FC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251E44D-1731-4566-B602-CFC8E956587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62044A5-8336-4CE8-A264-AADA0B04451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E501ACF-C3C0-4671-900F-14674A923C4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0CDFB63-CCD9-4E87-AA41-2718C3BA983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B0DB32-9192-4044-B5C4-22B706513FD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E7838D5-8E3B-450C-8C79-35B0E5B3811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7DEB78C-93C8-4149-997D-DA3EC5085C7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EE06139-FE05-4422-B64C-C1A758452CD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CC9FB90-F333-4A75-9E03-A184DD0DC45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5827ACD-C452-4FA9-84E6-CE3013E9A9C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1C881B-14CC-40D6-92FA-EC971A56251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2FA0A95-3FFE-4242-8A3D-2D9A4B608F5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2344B0-C68F-4725-9330-BF8C99BDF8F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2C8F95D-1FF1-4914-A96F-FF319CF73B33}"/>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1C6831E-01AD-4D75-8A6C-BE2307B5214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DE950FD-2C17-449F-B0ED-7951A4B2D24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D9B7727-9758-4263-960E-2C4D32324B7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B6F7D6-029F-4E1E-9EDA-A079D440975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DF0E984-8AE2-446A-BD36-89DFE95A639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9DC60B-3F51-472A-A6E8-3BFFEED6C76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D6D80BB-955E-44EA-8C69-EC1AB97EFB3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827EFD5-82A5-4CEC-9AC2-AC24D68E111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BA15D6F-8F59-483F-8025-9CB39A71CBE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有形固定資産減価償却率については、類似団体の平均を下回っており、他団体より有価資産取得後の経過年数が短い施設が多いと思われる。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しかし、老朽化が進んでいる施設もあるため、公共施設等総合管理計画及び公共施設長期保全計画に基づき、施設の更新及び長寿命化を計画的に進めていく。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77F2C25-D0DD-4774-A47C-1D6D0ACF539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326135F-3E76-41DB-BF73-EF59D449B3D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0DBC180-AEE1-4E0E-BAA1-5A395C2FE26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30DF3B6-CEE6-4D33-8533-FA60C0106ED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F744A39-E3B6-4004-A9F9-839673F40E3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A9E0CDA-3339-4B6C-8869-2C453A09D45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F260A93-FD3C-4C15-8E51-5B4A3F2AD782}"/>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EA12773-F76B-481E-A557-73C8FE4FCE3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CBD8FBD-CD80-46E2-91D3-C9C05C78798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A3155D8-87B4-4F14-950A-A12418494BA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A6162C5-75B1-4040-BC6C-891D25978949}"/>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93ED1F4-398D-4F21-BE01-BC0C9F09084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C558071-84AC-4AF0-B242-8BD0975DC0D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CC5D526-5F29-4E65-9514-7566EECF178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5B390E2-B463-4DFC-99F7-0EBE56750E2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0557582-3449-4301-8CC2-BF744C135B9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FCF09F34-ECC1-40A7-8F91-E66B2C22EF48}"/>
            </a:ext>
          </a:extLst>
        </xdr:cNvPr>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E26F9210-BFCB-4436-8B70-492E254E299D}"/>
            </a:ext>
          </a:extLst>
        </xdr:cNvPr>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6CB7B818-F71F-4263-A4AB-9D67810AEC4B}"/>
            </a:ext>
          </a:extLst>
        </xdr:cNvPr>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1668DE7B-1699-46E9-B531-CCC2A3BB6270}"/>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824EE6FF-C267-47B8-96D4-6479B8C3A757}"/>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E871DBDB-7925-4766-A940-F02C23B8C2FB}"/>
            </a:ext>
          </a:extLst>
        </xdr:cNvPr>
        <xdr:cNvSpPr txBox="1"/>
      </xdr:nvSpPr>
      <xdr:spPr>
        <a:xfrm>
          <a:off x="4258945"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FC4D1BCA-BCF9-444C-9036-5632BDC7C6FA}"/>
            </a:ext>
          </a:extLst>
        </xdr:cNvPr>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95D2C054-EA0A-440E-B365-3435285E9B33}"/>
            </a:ext>
          </a:extLst>
        </xdr:cNvPr>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2B433DE9-D123-40FF-9C4D-4FFD4082834B}"/>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A5F2D4C1-7602-46D7-B3C7-B7A529ED0B13}"/>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954DCD86-C84F-4394-94C4-B2ABC20D5B15}"/>
            </a:ext>
          </a:extLst>
        </xdr:cNvPr>
        <xdr:cNvSpPr/>
      </xdr:nvSpPr>
      <xdr:spPr>
        <a:xfrm>
          <a:off x="152590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447D620-00C1-4254-878B-FAB9933A8E7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11537CA-6DE9-4202-AC05-564F6471F0A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2E97A92-64E2-4D94-9ECE-D2EF13E164D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12D846-4E9A-4206-9B98-E7DFF4079C1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BD4AB22-5BF4-4027-9DD8-BF132B52799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24553</xdr:rowOff>
    </xdr:from>
    <xdr:to>
      <xdr:col>23</xdr:col>
      <xdr:colOff>136525</xdr:colOff>
      <xdr:row>28</xdr:row>
      <xdr:rowOff>126153</xdr:rowOff>
    </xdr:to>
    <xdr:sp macro="" textlink="">
      <xdr:nvSpPr>
        <xdr:cNvPr id="91" name="楕円 90">
          <a:extLst>
            <a:ext uri="{FF2B5EF4-FFF2-40B4-BE49-F238E27FC236}">
              <a16:creationId xmlns:a16="http://schemas.microsoft.com/office/drawing/2014/main" id="{8B2CD5CD-552B-4BA8-9FEF-CC8F114DD787}"/>
            </a:ext>
          </a:extLst>
        </xdr:cNvPr>
        <xdr:cNvSpPr/>
      </xdr:nvSpPr>
      <xdr:spPr>
        <a:xfrm>
          <a:off x="4157345" y="54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47430</xdr:rowOff>
    </xdr:from>
    <xdr:ext cx="405111" cy="259045"/>
    <xdr:sp macro="" textlink="">
      <xdr:nvSpPr>
        <xdr:cNvPr id="92" name="有形固定資産減価償却率該当値テキスト">
          <a:extLst>
            <a:ext uri="{FF2B5EF4-FFF2-40B4-BE49-F238E27FC236}">
              <a16:creationId xmlns:a16="http://schemas.microsoft.com/office/drawing/2014/main" id="{E3027F7E-D696-4708-A95C-4DCB69F0E6D1}"/>
            </a:ext>
          </a:extLst>
        </xdr:cNvPr>
        <xdr:cNvSpPr txBox="1"/>
      </xdr:nvSpPr>
      <xdr:spPr>
        <a:xfrm>
          <a:off x="4258945" y="534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93" name="楕円 92">
          <a:extLst>
            <a:ext uri="{FF2B5EF4-FFF2-40B4-BE49-F238E27FC236}">
              <a16:creationId xmlns:a16="http://schemas.microsoft.com/office/drawing/2014/main" id="{5CEE68C1-F08F-4AD0-8785-940603B6E133}"/>
            </a:ext>
          </a:extLst>
        </xdr:cNvPr>
        <xdr:cNvSpPr/>
      </xdr:nvSpPr>
      <xdr:spPr>
        <a:xfrm>
          <a:off x="3537585" y="5430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75353</xdr:rowOff>
    </xdr:to>
    <xdr:cxnSp macro="">
      <xdr:nvCxnSpPr>
        <xdr:cNvPr id="94" name="直線コネクタ 93">
          <a:extLst>
            <a:ext uri="{FF2B5EF4-FFF2-40B4-BE49-F238E27FC236}">
              <a16:creationId xmlns:a16="http://schemas.microsoft.com/office/drawing/2014/main" id="{F59AFE81-C16F-4898-BA7E-9E071534338B}"/>
            </a:ext>
          </a:extLst>
        </xdr:cNvPr>
        <xdr:cNvCxnSpPr/>
      </xdr:nvCxnSpPr>
      <xdr:spPr>
        <a:xfrm>
          <a:off x="3588385" y="5477722"/>
          <a:ext cx="6197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91652</xdr:rowOff>
    </xdr:from>
    <xdr:to>
      <xdr:col>15</xdr:col>
      <xdr:colOff>187325</xdr:colOff>
      <xdr:row>28</xdr:row>
      <xdr:rowOff>21802</xdr:rowOff>
    </xdr:to>
    <xdr:sp macro="" textlink="">
      <xdr:nvSpPr>
        <xdr:cNvPr id="95" name="楕円 94">
          <a:extLst>
            <a:ext uri="{FF2B5EF4-FFF2-40B4-BE49-F238E27FC236}">
              <a16:creationId xmlns:a16="http://schemas.microsoft.com/office/drawing/2014/main" id="{27D13A40-CCC0-4121-93C7-AFEABB20306F}"/>
            </a:ext>
          </a:extLst>
        </xdr:cNvPr>
        <xdr:cNvSpPr/>
      </xdr:nvSpPr>
      <xdr:spPr>
        <a:xfrm>
          <a:off x="2867025" y="5387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142452</xdr:rowOff>
    </xdr:from>
    <xdr:to>
      <xdr:col>19</xdr:col>
      <xdr:colOff>136525</xdr:colOff>
      <xdr:row>28</xdr:row>
      <xdr:rowOff>14182</xdr:rowOff>
    </xdr:to>
    <xdr:cxnSp macro="">
      <xdr:nvCxnSpPr>
        <xdr:cNvPr id="96" name="直線コネクタ 95">
          <a:extLst>
            <a:ext uri="{FF2B5EF4-FFF2-40B4-BE49-F238E27FC236}">
              <a16:creationId xmlns:a16="http://schemas.microsoft.com/office/drawing/2014/main" id="{F25B6D4A-8F6B-4F91-A4FA-7D7C02EE442D}"/>
            </a:ext>
          </a:extLst>
        </xdr:cNvPr>
        <xdr:cNvCxnSpPr/>
      </xdr:nvCxnSpPr>
      <xdr:spPr>
        <a:xfrm>
          <a:off x="2917825" y="543835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7" name="楕円 96">
          <a:extLst>
            <a:ext uri="{FF2B5EF4-FFF2-40B4-BE49-F238E27FC236}">
              <a16:creationId xmlns:a16="http://schemas.microsoft.com/office/drawing/2014/main" id="{4F16CBA7-57AE-44A7-A0DE-C11AA1F2CBF3}"/>
            </a:ext>
          </a:extLst>
        </xdr:cNvPr>
        <xdr:cNvSpPr/>
      </xdr:nvSpPr>
      <xdr:spPr>
        <a:xfrm>
          <a:off x="2196465" y="533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142452</xdr:rowOff>
    </xdr:to>
    <xdr:cxnSp macro="">
      <xdr:nvCxnSpPr>
        <xdr:cNvPr id="98" name="直線コネクタ 97">
          <a:extLst>
            <a:ext uri="{FF2B5EF4-FFF2-40B4-BE49-F238E27FC236}">
              <a16:creationId xmlns:a16="http://schemas.microsoft.com/office/drawing/2014/main" id="{01347F2A-A51D-4C68-AAB5-A777B727D1D7}"/>
            </a:ext>
          </a:extLst>
        </xdr:cNvPr>
        <xdr:cNvCxnSpPr/>
      </xdr:nvCxnSpPr>
      <xdr:spPr>
        <a:xfrm>
          <a:off x="2247265" y="538797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132503</xdr:rowOff>
    </xdr:from>
    <xdr:to>
      <xdr:col>7</xdr:col>
      <xdr:colOff>187325</xdr:colOff>
      <xdr:row>29</xdr:row>
      <xdr:rowOff>62653</xdr:rowOff>
    </xdr:to>
    <xdr:sp macro="" textlink="">
      <xdr:nvSpPr>
        <xdr:cNvPr id="99" name="楕円 98">
          <a:extLst>
            <a:ext uri="{FF2B5EF4-FFF2-40B4-BE49-F238E27FC236}">
              <a16:creationId xmlns:a16="http://schemas.microsoft.com/office/drawing/2014/main" id="{FCD97DB0-E26F-43D1-9A13-DEDB95B9D802}"/>
            </a:ext>
          </a:extLst>
        </xdr:cNvPr>
        <xdr:cNvSpPr/>
      </xdr:nvSpPr>
      <xdr:spPr>
        <a:xfrm>
          <a:off x="1525905" y="5596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29</xdr:row>
      <xdr:rowOff>11853</xdr:rowOff>
    </xdr:to>
    <xdr:cxnSp macro="">
      <xdr:nvCxnSpPr>
        <xdr:cNvPr id="100" name="直線コネクタ 99">
          <a:extLst>
            <a:ext uri="{FF2B5EF4-FFF2-40B4-BE49-F238E27FC236}">
              <a16:creationId xmlns:a16="http://schemas.microsoft.com/office/drawing/2014/main" id="{D9BDA90D-F0C1-4A3C-A312-F187FA6B8071}"/>
            </a:ext>
          </a:extLst>
        </xdr:cNvPr>
        <xdr:cNvCxnSpPr/>
      </xdr:nvCxnSpPr>
      <xdr:spPr>
        <a:xfrm flipV="1">
          <a:off x="1576705" y="5387975"/>
          <a:ext cx="670560" cy="25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DF1638CE-324A-4E9A-9F88-6932A751798E}"/>
            </a:ext>
          </a:extLst>
        </xdr:cNvPr>
        <xdr:cNvSpPr txBox="1"/>
      </xdr:nvSpPr>
      <xdr:spPr>
        <a:xfrm>
          <a:off x="339598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D88A493F-4F3F-489C-AEB0-1871E2CFF152}"/>
            </a:ext>
          </a:extLst>
        </xdr:cNvPr>
        <xdr:cNvSpPr txBox="1"/>
      </xdr:nvSpPr>
      <xdr:spPr>
        <a:xfrm>
          <a:off x="273812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11E58A3E-9A23-44B9-9F8E-258350A096A8}"/>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1AE8AB7A-FA8E-47CB-BAEF-A74D1EFBE404}"/>
            </a:ext>
          </a:extLst>
        </xdr:cNvPr>
        <xdr:cNvSpPr txBox="1"/>
      </xdr:nvSpPr>
      <xdr:spPr>
        <a:xfrm>
          <a:off x="139700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105" name="n_1mainValue有形固定資産減価償却率">
          <a:extLst>
            <a:ext uri="{FF2B5EF4-FFF2-40B4-BE49-F238E27FC236}">
              <a16:creationId xmlns:a16="http://schemas.microsoft.com/office/drawing/2014/main" id="{EEB9309E-18EA-4597-A930-EB6BCC9528BA}"/>
            </a:ext>
          </a:extLst>
        </xdr:cNvPr>
        <xdr:cNvSpPr txBox="1"/>
      </xdr:nvSpPr>
      <xdr:spPr>
        <a:xfrm>
          <a:off x="3395989" y="520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38329</xdr:rowOff>
    </xdr:from>
    <xdr:ext cx="405111" cy="259045"/>
    <xdr:sp macro="" textlink="">
      <xdr:nvSpPr>
        <xdr:cNvPr id="106" name="n_2mainValue有形固定資産減価償却率">
          <a:extLst>
            <a:ext uri="{FF2B5EF4-FFF2-40B4-BE49-F238E27FC236}">
              <a16:creationId xmlns:a16="http://schemas.microsoft.com/office/drawing/2014/main" id="{A221C3D2-5B40-4240-BAE4-4AA6752E0385}"/>
            </a:ext>
          </a:extLst>
        </xdr:cNvPr>
        <xdr:cNvSpPr txBox="1"/>
      </xdr:nvSpPr>
      <xdr:spPr>
        <a:xfrm>
          <a:off x="2738129" y="516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7" name="n_3mainValue有形固定資産減価償却率">
          <a:extLst>
            <a:ext uri="{FF2B5EF4-FFF2-40B4-BE49-F238E27FC236}">
              <a16:creationId xmlns:a16="http://schemas.microsoft.com/office/drawing/2014/main" id="{2664DC39-32ED-4CB2-A65A-6DB9D1CF9348}"/>
            </a:ext>
          </a:extLst>
        </xdr:cNvPr>
        <xdr:cNvSpPr txBox="1"/>
      </xdr:nvSpPr>
      <xdr:spPr>
        <a:xfrm>
          <a:off x="2067569" y="51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79180</xdr:rowOff>
    </xdr:from>
    <xdr:ext cx="405111" cy="259045"/>
    <xdr:sp macro="" textlink="">
      <xdr:nvSpPr>
        <xdr:cNvPr id="108" name="n_4mainValue有形固定資産減価償却率">
          <a:extLst>
            <a:ext uri="{FF2B5EF4-FFF2-40B4-BE49-F238E27FC236}">
              <a16:creationId xmlns:a16="http://schemas.microsoft.com/office/drawing/2014/main" id="{7C266BD6-3F73-4359-BD04-2F61C2BDD2A4}"/>
            </a:ext>
          </a:extLst>
        </xdr:cNvPr>
        <xdr:cNvSpPr txBox="1"/>
      </xdr:nvSpPr>
      <xdr:spPr>
        <a:xfrm>
          <a:off x="1397009" y="537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5F86681-C0D6-4FC3-AB1D-A3E589DBF2C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84130A2-3756-4ECD-8CC6-0341B169446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83463D2-0BA7-461B-A0EA-9C1565BB395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C58184B-28F2-4F45-A705-A0E2DD08FFA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F0616DB-CCA1-4ACF-A354-F3AD8A624C9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8C969D8-BDA5-4526-93B4-4181281E0DB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2E27A2E-7530-4B5D-BFE5-661D1CD98FD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E52D11F-7300-41E1-A217-D0EF3BCE049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ED17A6-7069-4DAF-B464-E2F5B4B7F42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26BE187-B099-4314-A1DC-C1D09AC5736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8BE030B-6378-4B0D-A844-8DE0B44CDE1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CBA8E2A-B773-437B-9698-A625ADC56D0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A8CBB3-6B9C-435F-B2D6-DAA076DDA35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類似団体と比較して半数以下の比率となっており、上位に位置している。地方債現在高の減少により将来負担額が減少しており、充当可能基金の増加、業務収益の黒字額に伴い、低い比率となっている。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今後予定している事業に伴う地方債の発行状況によっては、将来負担額が増加する可能性がある。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2B7B070-81A3-46CC-B20B-6CB8DB92470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AC4A7C55-7BD0-4FB9-9A71-8E0332A2C30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108BB3D-DD80-4605-957D-08A74C5B461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EA20296-78E6-4A40-9BB2-1E981781BD1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7273A77-8872-4492-903B-572E62B324C8}"/>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AC95AB6B-0BDA-4D47-BFC6-C668370D62C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2FAFB02-A0A6-47E9-BA30-8517E2A8F8E8}"/>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C1F144B-1D49-41BC-8EE9-553469E6276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F2AE772-FD26-4BE7-8527-53B7E09D9C4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2C6DAF3-826E-44E9-ADE9-7C5EDFA7330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F4D6121-FD38-404D-BFE8-3D4356BC4D9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39C4ABC-589E-4A8E-81FD-B63A09E6B4F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1A59EA5-4B2B-4D47-831B-496957C30FF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C554010-A575-4108-9001-FAC031048A2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F2D2619-82E6-4D0D-890E-8175265AEA9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58AC5602-DDD6-40F0-9CB6-3097A11DA383}"/>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38CA1AD6-9305-44C1-BFCC-4C0504CC220A}"/>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3EABDF5B-D342-430C-A069-DFB9ED854688}"/>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65ABB52E-6ADE-4CB6-92E4-4F495989C61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87CA218-03DA-42F5-9FA0-A6F14E3CFAF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AB3F58CC-303D-4AFB-BAF3-0C04E11FF096}"/>
            </a:ext>
          </a:extLst>
        </xdr:cNvPr>
        <xdr:cNvSpPr txBox="1"/>
      </xdr:nvSpPr>
      <xdr:spPr>
        <a:xfrm>
          <a:off x="13080365" y="567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69394E5-6B77-42BC-B35B-7E03D5886869}"/>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4B9312CE-4177-4BD7-B7B6-F4073E0E2BFD}"/>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A23BCEAD-33A9-4058-9B21-4FB1D804C1AF}"/>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46" name="フローチャート: 判断 145">
          <a:extLst>
            <a:ext uri="{FF2B5EF4-FFF2-40B4-BE49-F238E27FC236}">
              <a16:creationId xmlns:a16="http://schemas.microsoft.com/office/drawing/2014/main" id="{CDA8AD03-5A90-41BD-8110-D4B50B158B05}"/>
            </a:ext>
          </a:extLst>
        </xdr:cNvPr>
        <xdr:cNvSpPr/>
      </xdr:nvSpPr>
      <xdr:spPr>
        <a:xfrm>
          <a:off x="11017885" y="58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47" name="フローチャート: 判断 146">
          <a:extLst>
            <a:ext uri="{FF2B5EF4-FFF2-40B4-BE49-F238E27FC236}">
              <a16:creationId xmlns:a16="http://schemas.microsoft.com/office/drawing/2014/main" id="{3E22A2FE-49C0-477E-9F27-0FDFE5D14A9F}"/>
            </a:ext>
          </a:extLst>
        </xdr:cNvPr>
        <xdr:cNvSpPr/>
      </xdr:nvSpPr>
      <xdr:spPr>
        <a:xfrm>
          <a:off x="10347325" y="582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B4BD8D8-C2B7-4152-8E13-B898E7ED3B8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65E2A26-6348-4674-94EE-01487D36CF2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E8E88E9-200B-43F8-BE56-84798C53BC1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EE980A2-F111-43A9-8D55-0ECC69702D8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7469B3A-2624-4256-9229-989C412D02D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163308</xdr:rowOff>
    </xdr:from>
    <xdr:to>
      <xdr:col>76</xdr:col>
      <xdr:colOff>73025</xdr:colOff>
      <xdr:row>27</xdr:row>
      <xdr:rowOff>93458</xdr:rowOff>
    </xdr:to>
    <xdr:sp macro="" textlink="">
      <xdr:nvSpPr>
        <xdr:cNvPr id="153" name="楕円 152">
          <a:extLst>
            <a:ext uri="{FF2B5EF4-FFF2-40B4-BE49-F238E27FC236}">
              <a16:creationId xmlns:a16="http://schemas.microsoft.com/office/drawing/2014/main" id="{DD1E5378-21FF-40C4-9D9A-A3A30165FDA2}"/>
            </a:ext>
          </a:extLst>
        </xdr:cNvPr>
        <xdr:cNvSpPr/>
      </xdr:nvSpPr>
      <xdr:spPr>
        <a:xfrm>
          <a:off x="13001625" y="529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14735</xdr:rowOff>
    </xdr:from>
    <xdr:ext cx="469744" cy="259045"/>
    <xdr:sp macro="" textlink="">
      <xdr:nvSpPr>
        <xdr:cNvPr id="154" name="債務償還比率該当値テキスト">
          <a:extLst>
            <a:ext uri="{FF2B5EF4-FFF2-40B4-BE49-F238E27FC236}">
              <a16:creationId xmlns:a16="http://schemas.microsoft.com/office/drawing/2014/main" id="{05173012-890C-4B2E-84A6-B7E49FC6005E}"/>
            </a:ext>
          </a:extLst>
        </xdr:cNvPr>
        <xdr:cNvSpPr txBox="1"/>
      </xdr:nvSpPr>
      <xdr:spPr>
        <a:xfrm>
          <a:off x="13080365" y="51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21484</xdr:rowOff>
    </xdr:from>
    <xdr:to>
      <xdr:col>72</xdr:col>
      <xdr:colOff>123825</xdr:colOff>
      <xdr:row>27</xdr:row>
      <xdr:rowOff>123084</xdr:rowOff>
    </xdr:to>
    <xdr:sp macro="" textlink="">
      <xdr:nvSpPr>
        <xdr:cNvPr id="155" name="楕円 154">
          <a:extLst>
            <a:ext uri="{FF2B5EF4-FFF2-40B4-BE49-F238E27FC236}">
              <a16:creationId xmlns:a16="http://schemas.microsoft.com/office/drawing/2014/main" id="{C5717726-9EFA-483E-ABF4-E213C7A03FE8}"/>
            </a:ext>
          </a:extLst>
        </xdr:cNvPr>
        <xdr:cNvSpPr/>
      </xdr:nvSpPr>
      <xdr:spPr>
        <a:xfrm>
          <a:off x="12359005" y="53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42658</xdr:rowOff>
    </xdr:from>
    <xdr:to>
      <xdr:col>76</xdr:col>
      <xdr:colOff>22225</xdr:colOff>
      <xdr:row>27</xdr:row>
      <xdr:rowOff>72284</xdr:rowOff>
    </xdr:to>
    <xdr:cxnSp macro="">
      <xdr:nvCxnSpPr>
        <xdr:cNvPr id="156" name="直線コネクタ 155">
          <a:extLst>
            <a:ext uri="{FF2B5EF4-FFF2-40B4-BE49-F238E27FC236}">
              <a16:creationId xmlns:a16="http://schemas.microsoft.com/office/drawing/2014/main" id="{93F7791A-0F42-4C9D-B2E6-E8F360268A07}"/>
            </a:ext>
          </a:extLst>
        </xdr:cNvPr>
        <xdr:cNvCxnSpPr/>
      </xdr:nvCxnSpPr>
      <xdr:spPr>
        <a:xfrm flipV="1">
          <a:off x="12409805" y="5338558"/>
          <a:ext cx="61976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114561</xdr:rowOff>
    </xdr:from>
    <xdr:to>
      <xdr:col>68</xdr:col>
      <xdr:colOff>123825</xdr:colOff>
      <xdr:row>28</xdr:row>
      <xdr:rowOff>44711</xdr:rowOff>
    </xdr:to>
    <xdr:sp macro="" textlink="">
      <xdr:nvSpPr>
        <xdr:cNvPr id="157" name="楕円 156">
          <a:extLst>
            <a:ext uri="{FF2B5EF4-FFF2-40B4-BE49-F238E27FC236}">
              <a16:creationId xmlns:a16="http://schemas.microsoft.com/office/drawing/2014/main" id="{29955DF4-80C3-4BEE-8EFA-4C65D1FAFE63}"/>
            </a:ext>
          </a:extLst>
        </xdr:cNvPr>
        <xdr:cNvSpPr/>
      </xdr:nvSpPr>
      <xdr:spPr>
        <a:xfrm>
          <a:off x="11688445" y="5410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72284</xdr:rowOff>
    </xdr:from>
    <xdr:to>
      <xdr:col>72</xdr:col>
      <xdr:colOff>73025</xdr:colOff>
      <xdr:row>27</xdr:row>
      <xdr:rowOff>165361</xdr:rowOff>
    </xdr:to>
    <xdr:cxnSp macro="">
      <xdr:nvCxnSpPr>
        <xdr:cNvPr id="158" name="直線コネクタ 157">
          <a:extLst>
            <a:ext uri="{FF2B5EF4-FFF2-40B4-BE49-F238E27FC236}">
              <a16:creationId xmlns:a16="http://schemas.microsoft.com/office/drawing/2014/main" id="{615AACA9-1596-40A7-AC22-02D7DEABD32A}"/>
            </a:ext>
          </a:extLst>
        </xdr:cNvPr>
        <xdr:cNvCxnSpPr/>
      </xdr:nvCxnSpPr>
      <xdr:spPr>
        <a:xfrm flipV="1">
          <a:off x="11739245" y="5368184"/>
          <a:ext cx="67056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83735</xdr:rowOff>
    </xdr:from>
    <xdr:to>
      <xdr:col>64</xdr:col>
      <xdr:colOff>123825</xdr:colOff>
      <xdr:row>28</xdr:row>
      <xdr:rowOff>13885</xdr:rowOff>
    </xdr:to>
    <xdr:sp macro="" textlink="">
      <xdr:nvSpPr>
        <xdr:cNvPr id="159" name="楕円 158">
          <a:extLst>
            <a:ext uri="{FF2B5EF4-FFF2-40B4-BE49-F238E27FC236}">
              <a16:creationId xmlns:a16="http://schemas.microsoft.com/office/drawing/2014/main" id="{01D107AB-989B-477D-BA65-F27BA5BE3F19}"/>
            </a:ext>
          </a:extLst>
        </xdr:cNvPr>
        <xdr:cNvSpPr/>
      </xdr:nvSpPr>
      <xdr:spPr>
        <a:xfrm>
          <a:off x="11017885" y="5379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134535</xdr:rowOff>
    </xdr:from>
    <xdr:to>
      <xdr:col>68</xdr:col>
      <xdr:colOff>73025</xdr:colOff>
      <xdr:row>27</xdr:row>
      <xdr:rowOff>165361</xdr:rowOff>
    </xdr:to>
    <xdr:cxnSp macro="">
      <xdr:nvCxnSpPr>
        <xdr:cNvPr id="160" name="直線コネクタ 159">
          <a:extLst>
            <a:ext uri="{FF2B5EF4-FFF2-40B4-BE49-F238E27FC236}">
              <a16:creationId xmlns:a16="http://schemas.microsoft.com/office/drawing/2014/main" id="{B112319F-BABC-46AF-AE68-5F51618E35FC}"/>
            </a:ext>
          </a:extLst>
        </xdr:cNvPr>
        <xdr:cNvCxnSpPr/>
      </xdr:nvCxnSpPr>
      <xdr:spPr>
        <a:xfrm>
          <a:off x="11068685" y="5430435"/>
          <a:ext cx="67056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121278</xdr:rowOff>
    </xdr:from>
    <xdr:to>
      <xdr:col>60</xdr:col>
      <xdr:colOff>123825</xdr:colOff>
      <xdr:row>28</xdr:row>
      <xdr:rowOff>51428</xdr:rowOff>
    </xdr:to>
    <xdr:sp macro="" textlink="">
      <xdr:nvSpPr>
        <xdr:cNvPr id="161" name="楕円 160">
          <a:extLst>
            <a:ext uri="{FF2B5EF4-FFF2-40B4-BE49-F238E27FC236}">
              <a16:creationId xmlns:a16="http://schemas.microsoft.com/office/drawing/2014/main" id="{331836C3-3BAE-4265-8665-F709994A3BDA}"/>
            </a:ext>
          </a:extLst>
        </xdr:cNvPr>
        <xdr:cNvSpPr/>
      </xdr:nvSpPr>
      <xdr:spPr>
        <a:xfrm>
          <a:off x="10347325" y="5417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134535</xdr:rowOff>
    </xdr:from>
    <xdr:to>
      <xdr:col>64</xdr:col>
      <xdr:colOff>73025</xdr:colOff>
      <xdr:row>28</xdr:row>
      <xdr:rowOff>628</xdr:rowOff>
    </xdr:to>
    <xdr:cxnSp macro="">
      <xdr:nvCxnSpPr>
        <xdr:cNvPr id="162" name="直線コネクタ 161">
          <a:extLst>
            <a:ext uri="{FF2B5EF4-FFF2-40B4-BE49-F238E27FC236}">
              <a16:creationId xmlns:a16="http://schemas.microsoft.com/office/drawing/2014/main" id="{1A3046C3-1C08-426C-8858-5F001E1B70D0}"/>
            </a:ext>
          </a:extLst>
        </xdr:cNvPr>
        <xdr:cNvCxnSpPr/>
      </xdr:nvCxnSpPr>
      <xdr:spPr>
        <a:xfrm flipV="1">
          <a:off x="10398125" y="5430435"/>
          <a:ext cx="670560" cy="3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3E72D24C-F8BA-4DFE-AF5C-BAF536BDB3AF}"/>
            </a:ext>
          </a:extLst>
        </xdr:cNvPr>
        <xdr:cNvSpPr txBox="1"/>
      </xdr:nvSpPr>
      <xdr:spPr>
        <a:xfrm>
          <a:off x="12185092" y="57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EF8B24F1-23EA-415D-B287-23E1E7E89FE9}"/>
            </a:ext>
          </a:extLst>
        </xdr:cNvPr>
        <xdr:cNvSpPr txBox="1"/>
      </xdr:nvSpPr>
      <xdr:spPr>
        <a:xfrm>
          <a:off x="11527232" y="59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146568</xdr:rowOff>
    </xdr:from>
    <xdr:ext cx="469744" cy="259045"/>
    <xdr:sp macro="" textlink="">
      <xdr:nvSpPr>
        <xdr:cNvPr id="165" name="n_3aveValue債務償還比率">
          <a:extLst>
            <a:ext uri="{FF2B5EF4-FFF2-40B4-BE49-F238E27FC236}">
              <a16:creationId xmlns:a16="http://schemas.microsoft.com/office/drawing/2014/main" id="{9E755EC4-C009-4B0A-9F75-31084EDBCEBB}"/>
            </a:ext>
          </a:extLst>
        </xdr:cNvPr>
        <xdr:cNvSpPr txBox="1"/>
      </xdr:nvSpPr>
      <xdr:spPr>
        <a:xfrm>
          <a:off x="10856672" y="59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118861</xdr:rowOff>
    </xdr:from>
    <xdr:ext cx="469744" cy="259045"/>
    <xdr:sp macro="" textlink="">
      <xdr:nvSpPr>
        <xdr:cNvPr id="166" name="n_4aveValue債務償還比率">
          <a:extLst>
            <a:ext uri="{FF2B5EF4-FFF2-40B4-BE49-F238E27FC236}">
              <a16:creationId xmlns:a16="http://schemas.microsoft.com/office/drawing/2014/main" id="{F521986A-34FA-4227-A04C-9775E2AD4374}"/>
            </a:ext>
          </a:extLst>
        </xdr:cNvPr>
        <xdr:cNvSpPr txBox="1"/>
      </xdr:nvSpPr>
      <xdr:spPr>
        <a:xfrm>
          <a:off x="10186112" y="59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139611</xdr:rowOff>
    </xdr:from>
    <xdr:ext cx="469744" cy="259045"/>
    <xdr:sp macro="" textlink="">
      <xdr:nvSpPr>
        <xdr:cNvPr id="167" name="n_1mainValue債務償還比率">
          <a:extLst>
            <a:ext uri="{FF2B5EF4-FFF2-40B4-BE49-F238E27FC236}">
              <a16:creationId xmlns:a16="http://schemas.microsoft.com/office/drawing/2014/main" id="{2841B817-2305-410C-B55F-E805777B4C93}"/>
            </a:ext>
          </a:extLst>
        </xdr:cNvPr>
        <xdr:cNvSpPr txBox="1"/>
      </xdr:nvSpPr>
      <xdr:spPr>
        <a:xfrm>
          <a:off x="12185092" y="51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61238</xdr:rowOff>
    </xdr:from>
    <xdr:ext cx="469744" cy="259045"/>
    <xdr:sp macro="" textlink="">
      <xdr:nvSpPr>
        <xdr:cNvPr id="168" name="n_2mainValue債務償還比率">
          <a:extLst>
            <a:ext uri="{FF2B5EF4-FFF2-40B4-BE49-F238E27FC236}">
              <a16:creationId xmlns:a16="http://schemas.microsoft.com/office/drawing/2014/main" id="{C908F3AC-6356-41E4-BF66-FF08205CE1BB}"/>
            </a:ext>
          </a:extLst>
        </xdr:cNvPr>
        <xdr:cNvSpPr txBox="1"/>
      </xdr:nvSpPr>
      <xdr:spPr>
        <a:xfrm>
          <a:off x="11527232" y="51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30412</xdr:rowOff>
    </xdr:from>
    <xdr:ext cx="469744" cy="259045"/>
    <xdr:sp macro="" textlink="">
      <xdr:nvSpPr>
        <xdr:cNvPr id="169" name="n_3mainValue債務償還比率">
          <a:extLst>
            <a:ext uri="{FF2B5EF4-FFF2-40B4-BE49-F238E27FC236}">
              <a16:creationId xmlns:a16="http://schemas.microsoft.com/office/drawing/2014/main" id="{458DA8E5-83BD-47F2-BB88-29802B1476C4}"/>
            </a:ext>
          </a:extLst>
        </xdr:cNvPr>
        <xdr:cNvSpPr txBox="1"/>
      </xdr:nvSpPr>
      <xdr:spPr>
        <a:xfrm>
          <a:off x="10856672" y="515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67955</xdr:rowOff>
    </xdr:from>
    <xdr:ext cx="469744" cy="259045"/>
    <xdr:sp macro="" textlink="">
      <xdr:nvSpPr>
        <xdr:cNvPr id="170" name="n_4mainValue債務償還比率">
          <a:extLst>
            <a:ext uri="{FF2B5EF4-FFF2-40B4-BE49-F238E27FC236}">
              <a16:creationId xmlns:a16="http://schemas.microsoft.com/office/drawing/2014/main" id="{E0444276-866D-45C1-BD6E-E69C2FC5A8A8}"/>
            </a:ext>
          </a:extLst>
        </xdr:cNvPr>
        <xdr:cNvSpPr txBox="1"/>
      </xdr:nvSpPr>
      <xdr:spPr>
        <a:xfrm>
          <a:off x="10186112" y="519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615124F-6A49-4660-9549-C66602B2C7E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E3E9F07-598A-40E3-B63F-B34D8116C37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1DC2EF2-118F-4DCC-9FB1-B1C288487BF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B6ABB939-4423-4E7A-9497-70A54396709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ECF69B6-0661-4E60-83C9-89F04C0DD38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5EF1CE8-22BD-43D7-B33B-DD708A510E7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21AFCC-FD98-4369-850E-D32E51716C2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7456FB-1054-4589-A53F-E10E122806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4CC8CB-7846-4FC6-B291-118706BE7BE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8F2B36-1217-4870-A64C-B41A093CF13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FC6273-7A6A-4529-AF32-4B6AB308938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16D483-6A2E-48F7-B930-63BBCF5FDB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1BB7B1-26D6-43CA-BC69-36D26DDA36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A613F3-0B96-4A06-A4A9-68FFE582F78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ECABF7-368F-4DF2-980E-99F206236D8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FC0E56-FE09-4CBC-9F18-6ED154E65C9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C8399E-C236-42BA-81EF-ACD5A1ADC04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5E3198-8B7C-41E6-986C-B767D648D0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C2104D-A00A-4B42-AE79-73D775B76B8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A9B3CF-B25B-4340-AEAD-F5CD2DCAD9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821007-7417-4343-882E-A412C14F29C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B6072D-45E2-4180-98A1-379191EA1ED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04BA81-C70A-41A7-A107-176ADFBFAB3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45A206-8918-4F59-A7F5-A312BAD19A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312753-756D-4A89-B7FE-61DF453A616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A43945-B8E5-40B8-80C5-54C73A18FE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DBA788-FF0C-42BA-906B-43AAE11A051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9A5CDE-C9EF-47F9-AF2C-0629F21D50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272A3F-4D5A-4944-A156-6D557308BC9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3E0EDC-7703-4D0F-A443-285BF8E67C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46C7C-797C-40E5-B76E-3515D808AD0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C89821-7C05-437B-BBF1-9F91D0902CF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302EA1-E6E7-4785-A288-C2FBF1EBEE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5C6DAA-E602-468A-857C-9AE02FB545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B4702-137E-41E5-9BE1-B492D190917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F384F6-A7E9-4574-BFCF-02428228304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786D63-DB07-4A83-A748-9826276E51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510126-E79A-4EB5-86B2-2A06BED06BF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A39806-C5B9-433F-BFFF-086315647CA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B7A442-12FE-41DA-8640-9D28DC033A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8473D5-D838-4C92-BE4D-66BD2867195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E1F086-C6BD-45EA-9711-2127DDFE481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65931D-F86B-4E9E-A8E0-F1D3191445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8294A-E3F8-413C-9C8E-268CFE4AFEB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DBB76B-327E-471F-8123-E5E1D7AADE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99E6C5-A770-4C85-B8E3-EA53F21BD61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FBDB5C-884A-4689-81AC-C322ED09B2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417CF23-B607-410D-88AD-EB10378EC22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2C33BA-7CF2-419C-B42C-95E69F5639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FA3BD39-4939-4B5C-B81F-E063019168B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451F1E-551B-4119-A910-7A050350F7D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760230-242C-43D8-BD80-A9B23375957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264E6D-AFC1-4436-918C-988409D9DEF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D84139-54F6-4276-A21E-082A5A47FEB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BA329D-231C-4188-B423-686C856C04E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A80BA86-5D7C-4C6A-93DC-BE59947DAEF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FC03A1-355C-4958-A915-94F2807A311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85D7509-6479-4894-9FBE-1DEC43BE96F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E2610B-8853-4568-86C8-E486CEC919C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F4D4B1E-6276-45FA-9123-C51D602C0B4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91E309-20C2-4E13-8139-9A5762F2EA9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2B5407F4-95F8-4298-B281-D1A14807BCA7}"/>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6176A69-AD2B-4385-9EE5-3286EC6C1EE8}"/>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34B5DC49-5D16-4DB2-A8DC-F409EE55AFA3}"/>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F5391797-7533-479C-9B45-11C31DD15B4E}"/>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A067F3C2-16EF-4A3F-B714-02234EF1D8CB}"/>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75BB7990-2A84-4589-BD3C-0371C313D891}"/>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841CF7DD-8EBD-4C93-B9AB-6831936B512A}"/>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E5AFC153-9105-4DF6-8A37-DD8E6EBDD98C}"/>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D4F7AED5-2910-4E63-A5F5-DAF2B85CA923}"/>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9EF5A007-8BE3-4940-B494-A20C32D8A874}"/>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136A706F-0D6F-426F-9CC5-2CEFBE3C5992}"/>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A923073-22DB-49DE-B9F6-0AA04DD7997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DE0A26-5F5A-4503-AADD-E47DD7216D7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8C958D-6AD9-43AE-A74C-6D03AF35AD8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2A793D-79E0-4C6C-B1B3-A40676819C5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2EEEEA-E4E1-46FD-B59D-2020ED864B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a:extLst>
            <a:ext uri="{FF2B5EF4-FFF2-40B4-BE49-F238E27FC236}">
              <a16:creationId xmlns:a16="http://schemas.microsoft.com/office/drawing/2014/main" id="{37FE72A3-C33F-4007-A157-FCEDD22ACC26}"/>
            </a:ext>
          </a:extLst>
        </xdr:cNvPr>
        <xdr:cNvSpPr/>
      </xdr:nvSpPr>
      <xdr:spPr>
        <a:xfrm>
          <a:off x="403606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a:extLst>
            <a:ext uri="{FF2B5EF4-FFF2-40B4-BE49-F238E27FC236}">
              <a16:creationId xmlns:a16="http://schemas.microsoft.com/office/drawing/2014/main" id="{B2738EDE-96DB-4BA6-89FA-2CD6633E3284}"/>
            </a:ext>
          </a:extLst>
        </xdr:cNvPr>
        <xdr:cNvSpPr txBox="1"/>
      </xdr:nvSpPr>
      <xdr:spPr>
        <a:xfrm>
          <a:off x="412496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a:extLst>
            <a:ext uri="{FF2B5EF4-FFF2-40B4-BE49-F238E27FC236}">
              <a16:creationId xmlns:a16="http://schemas.microsoft.com/office/drawing/2014/main" id="{583F1D48-0F7E-4D63-B530-015697621B39}"/>
            </a:ext>
          </a:extLst>
        </xdr:cNvPr>
        <xdr:cNvSpPr/>
      </xdr:nvSpPr>
      <xdr:spPr>
        <a:xfrm>
          <a:off x="3312160" y="611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D037D996-65B1-4DC4-9BEC-83EE26FADCBE}"/>
            </a:ext>
          </a:extLst>
        </xdr:cNvPr>
        <xdr:cNvCxnSpPr/>
      </xdr:nvCxnSpPr>
      <xdr:spPr>
        <a:xfrm>
          <a:off x="3355340" y="6162675"/>
          <a:ext cx="73152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a:extLst>
            <a:ext uri="{FF2B5EF4-FFF2-40B4-BE49-F238E27FC236}">
              <a16:creationId xmlns:a16="http://schemas.microsoft.com/office/drawing/2014/main" id="{0AB3211D-7247-45F4-B639-E70A7A3C3176}"/>
            </a:ext>
          </a:extLst>
        </xdr:cNvPr>
        <xdr:cNvSpPr/>
      </xdr:nvSpPr>
      <xdr:spPr>
        <a:xfrm>
          <a:off x="25146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37</xdr:row>
      <xdr:rowOff>91440</xdr:rowOff>
    </xdr:to>
    <xdr:cxnSp macro="">
      <xdr:nvCxnSpPr>
        <xdr:cNvPr id="78" name="直線コネクタ 77">
          <a:extLst>
            <a:ext uri="{FF2B5EF4-FFF2-40B4-BE49-F238E27FC236}">
              <a16:creationId xmlns:a16="http://schemas.microsoft.com/office/drawing/2014/main" id="{16A87359-E62E-4F89-A38C-41596D908EED}"/>
            </a:ext>
          </a:extLst>
        </xdr:cNvPr>
        <xdr:cNvCxnSpPr/>
      </xdr:nvCxnSpPr>
      <xdr:spPr>
        <a:xfrm flipV="1">
          <a:off x="2565400" y="6162675"/>
          <a:ext cx="78994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a:extLst>
            <a:ext uri="{FF2B5EF4-FFF2-40B4-BE49-F238E27FC236}">
              <a16:creationId xmlns:a16="http://schemas.microsoft.com/office/drawing/2014/main" id="{717080F0-E9D3-4422-82EE-94719771C6E4}"/>
            </a:ext>
          </a:extLst>
        </xdr:cNvPr>
        <xdr:cNvSpPr/>
      </xdr:nvSpPr>
      <xdr:spPr>
        <a:xfrm>
          <a:off x="1739900" y="616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7C847713-4672-45A2-A94A-593D48AC0436}"/>
            </a:ext>
          </a:extLst>
        </xdr:cNvPr>
        <xdr:cNvCxnSpPr/>
      </xdr:nvCxnSpPr>
      <xdr:spPr>
        <a:xfrm>
          <a:off x="1790700" y="621220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id="{B80AD136-9FA3-4211-BDF6-897DAD694230}"/>
            </a:ext>
          </a:extLst>
        </xdr:cNvPr>
        <xdr:cNvSpPr/>
      </xdr:nvSpPr>
      <xdr:spPr>
        <a:xfrm>
          <a:off x="965200" y="6153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9525</xdr:rowOff>
    </xdr:to>
    <xdr:cxnSp macro="">
      <xdr:nvCxnSpPr>
        <xdr:cNvPr id="82" name="直線コネクタ 81">
          <a:extLst>
            <a:ext uri="{FF2B5EF4-FFF2-40B4-BE49-F238E27FC236}">
              <a16:creationId xmlns:a16="http://schemas.microsoft.com/office/drawing/2014/main" id="{BDD75B32-EBA9-4D07-8CDA-8331C11D0B3D}"/>
            </a:ext>
          </a:extLst>
        </xdr:cNvPr>
        <xdr:cNvCxnSpPr/>
      </xdr:nvCxnSpPr>
      <xdr:spPr>
        <a:xfrm>
          <a:off x="1008380" y="620458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F1FE5529-B7CB-4548-8586-B63627079603}"/>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F558712-39C2-4E6E-8E4B-F0F96522503A}"/>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2FA8A3A9-1459-44C5-8510-F916621406EB}"/>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5CC7AAF1-BD48-41D6-90AA-736859F25CB9}"/>
            </a:ext>
          </a:extLst>
        </xdr:cNvPr>
        <xdr:cNvSpPr txBox="1"/>
      </xdr:nvSpPr>
      <xdr:spPr>
        <a:xfrm>
          <a:off x="8363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2A337D88-8791-4409-88A7-583C6A62558E}"/>
            </a:ext>
          </a:extLst>
        </xdr:cNvPr>
        <xdr:cNvSpPr txBox="1"/>
      </xdr:nvSpPr>
      <xdr:spPr>
        <a:xfrm>
          <a:off x="317056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60C259AB-8FBF-4F0C-9FD6-5010B322D5E7}"/>
            </a:ext>
          </a:extLst>
        </xdr:cNvPr>
        <xdr:cNvSpPr txBox="1"/>
      </xdr:nvSpPr>
      <xdr:spPr>
        <a:xfrm>
          <a:off x="238570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B7053125-E67E-4752-9018-0AF894D1FD37}"/>
            </a:ext>
          </a:extLst>
        </xdr:cNvPr>
        <xdr:cNvSpPr txBox="1"/>
      </xdr:nvSpPr>
      <xdr:spPr>
        <a:xfrm>
          <a:off x="161100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a:extLst>
            <a:ext uri="{FF2B5EF4-FFF2-40B4-BE49-F238E27FC236}">
              <a16:creationId xmlns:a16="http://schemas.microsoft.com/office/drawing/2014/main" id="{1E8F02F2-4FC9-4443-92F4-1689470B69B1}"/>
            </a:ext>
          </a:extLst>
        </xdr:cNvPr>
        <xdr:cNvSpPr txBox="1"/>
      </xdr:nvSpPr>
      <xdr:spPr>
        <a:xfrm>
          <a:off x="83630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134E837-0643-47D1-BFD1-DF75FFD32AC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E5F6AF-A34F-4F74-B9F6-0C2FCBBB982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B27572-6F67-4F92-A30E-88BBA1C68EC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745354-8419-41EE-BBC8-F250741820A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B98B9B-30F6-4A3B-BC59-7D426671AB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09E09A-6D0C-4CCD-AA74-5EE7915C68F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C2A210-1A47-4347-964C-FFE3479FFB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CAC28D-DA6F-4F55-ADD2-97A29085948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E73CE01-BA85-4DA5-8C50-58DB85A835C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0C1185-FC2B-4F0A-8086-7C0CF582C68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915296BB-0AC4-46FC-96DF-CDBE54180DF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8E00D2B-A645-4ECB-8C03-3B30A9431BB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4D3C000-238D-42E5-B5F5-EAEFE6E8E87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69D19C0-64A1-435C-A857-5AE686EB575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DA19F094-0392-4F20-A81B-1F4C9FC26B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EBEF6DB-1FFF-443E-9C87-7F4C35FA6FF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8664A98-15B5-4A2C-8132-BBE5B89A708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5B23936-F685-477E-BB73-0BB7BC95C19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1AF464B-0F31-4306-BA02-C25D09A0C96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B7E469D-8409-4087-B386-0CAB66AF2F8E}"/>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8338EA26-FA93-46DD-8B73-788C29877D8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985744AA-985A-4671-B65D-F916547B74C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D01AC89-9CD2-4E9A-B296-E34DA88ECBD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4CF0A6F-79E0-4D07-8ECE-2CF22FB10B5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BDA3DFA-7BC2-4EFE-9174-FB6AF443A39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8534</xdr:rowOff>
    </xdr:from>
    <xdr:to>
      <xdr:col>54</xdr:col>
      <xdr:colOff>189865</xdr:colOff>
      <xdr:row>42</xdr:row>
      <xdr:rowOff>17776</xdr:rowOff>
    </xdr:to>
    <xdr:cxnSp macro="">
      <xdr:nvCxnSpPr>
        <xdr:cNvPr id="116" name="直線コネクタ 115">
          <a:extLst>
            <a:ext uri="{FF2B5EF4-FFF2-40B4-BE49-F238E27FC236}">
              <a16:creationId xmlns:a16="http://schemas.microsoft.com/office/drawing/2014/main" id="{C1E63F00-C4E1-4810-8444-FA0B0AF6B5F4}"/>
            </a:ext>
          </a:extLst>
        </xdr:cNvPr>
        <xdr:cNvCxnSpPr/>
      </xdr:nvCxnSpPr>
      <xdr:spPr>
        <a:xfrm flipV="1">
          <a:off x="9219565" y="6043574"/>
          <a:ext cx="0" cy="101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21603</xdr:rowOff>
    </xdr:from>
    <xdr:ext cx="469744" cy="259045"/>
    <xdr:sp macro="" textlink="">
      <xdr:nvSpPr>
        <xdr:cNvPr id="117" name="【道路】&#10;一人当たり延長最小値テキスト">
          <a:extLst>
            <a:ext uri="{FF2B5EF4-FFF2-40B4-BE49-F238E27FC236}">
              <a16:creationId xmlns:a16="http://schemas.microsoft.com/office/drawing/2014/main" id="{82C99049-B279-4B88-BCA2-7C019A5D2EF6}"/>
            </a:ext>
          </a:extLst>
        </xdr:cNvPr>
        <xdr:cNvSpPr txBox="1"/>
      </xdr:nvSpPr>
      <xdr:spPr>
        <a:xfrm>
          <a:off x="9258300" y="706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17776</xdr:rowOff>
    </xdr:from>
    <xdr:to>
      <xdr:col>55</xdr:col>
      <xdr:colOff>88900</xdr:colOff>
      <xdr:row>42</xdr:row>
      <xdr:rowOff>17776</xdr:rowOff>
    </xdr:to>
    <xdr:cxnSp macro="">
      <xdr:nvCxnSpPr>
        <xdr:cNvPr id="118" name="直線コネクタ 117">
          <a:extLst>
            <a:ext uri="{FF2B5EF4-FFF2-40B4-BE49-F238E27FC236}">
              <a16:creationId xmlns:a16="http://schemas.microsoft.com/office/drawing/2014/main" id="{A8D65AE3-4345-4431-BC7D-B3F6E6BDD301}"/>
            </a:ext>
          </a:extLst>
        </xdr:cNvPr>
        <xdr:cNvCxnSpPr/>
      </xdr:nvCxnSpPr>
      <xdr:spPr>
        <a:xfrm>
          <a:off x="9154160" y="7058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126661</xdr:rowOff>
    </xdr:from>
    <xdr:ext cx="534377" cy="259045"/>
    <xdr:sp macro="" textlink="">
      <xdr:nvSpPr>
        <xdr:cNvPr id="119" name="【道路】&#10;一人当たり延長最大値テキスト">
          <a:extLst>
            <a:ext uri="{FF2B5EF4-FFF2-40B4-BE49-F238E27FC236}">
              <a16:creationId xmlns:a16="http://schemas.microsoft.com/office/drawing/2014/main" id="{C89D68D9-B725-4E33-B964-E050DB7421F8}"/>
            </a:ext>
          </a:extLst>
        </xdr:cNvPr>
        <xdr:cNvSpPr txBox="1"/>
      </xdr:nvSpPr>
      <xdr:spPr>
        <a:xfrm>
          <a:off x="9258300" y="5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8534</xdr:rowOff>
    </xdr:from>
    <xdr:to>
      <xdr:col>55</xdr:col>
      <xdr:colOff>88900</xdr:colOff>
      <xdr:row>36</xdr:row>
      <xdr:rowOff>8534</xdr:rowOff>
    </xdr:to>
    <xdr:cxnSp macro="">
      <xdr:nvCxnSpPr>
        <xdr:cNvPr id="120" name="直線コネクタ 119">
          <a:extLst>
            <a:ext uri="{FF2B5EF4-FFF2-40B4-BE49-F238E27FC236}">
              <a16:creationId xmlns:a16="http://schemas.microsoft.com/office/drawing/2014/main" id="{31E32DE1-9E3D-48E7-B95B-790379DBAE38}"/>
            </a:ext>
          </a:extLst>
        </xdr:cNvPr>
        <xdr:cNvCxnSpPr/>
      </xdr:nvCxnSpPr>
      <xdr:spPr>
        <a:xfrm>
          <a:off x="9154160" y="6043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83579</xdr:rowOff>
    </xdr:from>
    <xdr:ext cx="469744" cy="259045"/>
    <xdr:sp macro="" textlink="">
      <xdr:nvSpPr>
        <xdr:cNvPr id="121" name="【道路】&#10;一人当たり延長平均値テキスト">
          <a:extLst>
            <a:ext uri="{FF2B5EF4-FFF2-40B4-BE49-F238E27FC236}">
              <a16:creationId xmlns:a16="http://schemas.microsoft.com/office/drawing/2014/main" id="{07B04424-50A6-4F99-8181-0282EBA9025E}"/>
            </a:ext>
          </a:extLst>
        </xdr:cNvPr>
        <xdr:cNvSpPr txBox="1"/>
      </xdr:nvSpPr>
      <xdr:spPr>
        <a:xfrm>
          <a:off x="9258300" y="6621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60702</xdr:rowOff>
    </xdr:from>
    <xdr:to>
      <xdr:col>55</xdr:col>
      <xdr:colOff>50800</xdr:colOff>
      <xdr:row>40</xdr:row>
      <xdr:rowOff>162302</xdr:rowOff>
    </xdr:to>
    <xdr:sp macro="" textlink="">
      <xdr:nvSpPr>
        <xdr:cNvPr id="122" name="フローチャート: 判断 121">
          <a:extLst>
            <a:ext uri="{FF2B5EF4-FFF2-40B4-BE49-F238E27FC236}">
              <a16:creationId xmlns:a16="http://schemas.microsoft.com/office/drawing/2014/main" id="{EB1D1B5C-2FA5-4E66-A091-3A14D734F7F7}"/>
            </a:ext>
          </a:extLst>
        </xdr:cNvPr>
        <xdr:cNvSpPr/>
      </xdr:nvSpPr>
      <xdr:spPr>
        <a:xfrm>
          <a:off x="9192260" y="6766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71708</xdr:rowOff>
    </xdr:from>
    <xdr:to>
      <xdr:col>50</xdr:col>
      <xdr:colOff>165100</xdr:colOff>
      <xdr:row>41</xdr:row>
      <xdr:rowOff>1858</xdr:rowOff>
    </xdr:to>
    <xdr:sp macro="" textlink="">
      <xdr:nvSpPr>
        <xdr:cNvPr id="123" name="フローチャート: 判断 122">
          <a:extLst>
            <a:ext uri="{FF2B5EF4-FFF2-40B4-BE49-F238E27FC236}">
              <a16:creationId xmlns:a16="http://schemas.microsoft.com/office/drawing/2014/main" id="{C3F6C057-6610-4687-A693-BA22D53B6CC9}"/>
            </a:ext>
          </a:extLst>
        </xdr:cNvPr>
        <xdr:cNvSpPr/>
      </xdr:nvSpPr>
      <xdr:spPr>
        <a:xfrm>
          <a:off x="8445500" y="6777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86012</xdr:rowOff>
    </xdr:from>
    <xdr:to>
      <xdr:col>46</xdr:col>
      <xdr:colOff>38100</xdr:colOff>
      <xdr:row>41</xdr:row>
      <xdr:rowOff>16162</xdr:rowOff>
    </xdr:to>
    <xdr:sp macro="" textlink="">
      <xdr:nvSpPr>
        <xdr:cNvPr id="124" name="フローチャート: 判断 123">
          <a:extLst>
            <a:ext uri="{FF2B5EF4-FFF2-40B4-BE49-F238E27FC236}">
              <a16:creationId xmlns:a16="http://schemas.microsoft.com/office/drawing/2014/main" id="{0C30B45E-97D4-4EC9-8445-DF222BB8991A}"/>
            </a:ext>
          </a:extLst>
        </xdr:cNvPr>
        <xdr:cNvSpPr/>
      </xdr:nvSpPr>
      <xdr:spPr>
        <a:xfrm>
          <a:off x="7670800" y="6791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111746</xdr:rowOff>
    </xdr:from>
    <xdr:to>
      <xdr:col>41</xdr:col>
      <xdr:colOff>101600</xdr:colOff>
      <xdr:row>34</xdr:row>
      <xdr:rowOff>41896</xdr:rowOff>
    </xdr:to>
    <xdr:sp macro="" textlink="">
      <xdr:nvSpPr>
        <xdr:cNvPr id="125" name="フローチャート: 判断 124">
          <a:extLst>
            <a:ext uri="{FF2B5EF4-FFF2-40B4-BE49-F238E27FC236}">
              <a16:creationId xmlns:a16="http://schemas.microsoft.com/office/drawing/2014/main" id="{A914F980-7E3D-4226-A669-54D4AB18D2A0}"/>
            </a:ext>
          </a:extLst>
        </xdr:cNvPr>
        <xdr:cNvSpPr/>
      </xdr:nvSpPr>
      <xdr:spPr>
        <a:xfrm>
          <a:off x="6873240" y="5643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59853</xdr:rowOff>
    </xdr:from>
    <xdr:to>
      <xdr:col>36</xdr:col>
      <xdr:colOff>165100</xdr:colOff>
      <xdr:row>33</xdr:row>
      <xdr:rowOff>161453</xdr:rowOff>
    </xdr:to>
    <xdr:sp macro="" textlink="">
      <xdr:nvSpPr>
        <xdr:cNvPr id="126" name="フローチャート: 判断 125">
          <a:extLst>
            <a:ext uri="{FF2B5EF4-FFF2-40B4-BE49-F238E27FC236}">
              <a16:creationId xmlns:a16="http://schemas.microsoft.com/office/drawing/2014/main" id="{FFC94779-AC3D-442E-AFCE-D69466AB39A5}"/>
            </a:ext>
          </a:extLst>
        </xdr:cNvPr>
        <xdr:cNvSpPr/>
      </xdr:nvSpPr>
      <xdr:spPr>
        <a:xfrm>
          <a:off x="6098540" y="55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C469E7-12B9-4460-B139-AC28535375B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DB81D4-1063-47D1-81B4-78C7A80B201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85B477-488D-432C-9918-5B3FFB026CA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A0C282-D9E0-4586-94D8-2FC1D82B1CD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926F6F4-CE82-4F7A-A703-7CF028CF59B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147505</xdr:rowOff>
    </xdr:from>
    <xdr:to>
      <xdr:col>55</xdr:col>
      <xdr:colOff>50800</xdr:colOff>
      <xdr:row>41</xdr:row>
      <xdr:rowOff>77655</xdr:rowOff>
    </xdr:to>
    <xdr:sp macro="" textlink="">
      <xdr:nvSpPr>
        <xdr:cNvPr id="132" name="楕円 131">
          <a:extLst>
            <a:ext uri="{FF2B5EF4-FFF2-40B4-BE49-F238E27FC236}">
              <a16:creationId xmlns:a16="http://schemas.microsoft.com/office/drawing/2014/main" id="{F022CB5F-CD8E-411C-ABE2-5E2769C02E99}"/>
            </a:ext>
          </a:extLst>
        </xdr:cNvPr>
        <xdr:cNvSpPr/>
      </xdr:nvSpPr>
      <xdr:spPr>
        <a:xfrm>
          <a:off x="9192260" y="6853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125932</xdr:rowOff>
    </xdr:from>
    <xdr:ext cx="469744" cy="259045"/>
    <xdr:sp macro="" textlink="">
      <xdr:nvSpPr>
        <xdr:cNvPr id="133" name="【道路】&#10;一人当たり延長該当値テキスト">
          <a:extLst>
            <a:ext uri="{FF2B5EF4-FFF2-40B4-BE49-F238E27FC236}">
              <a16:creationId xmlns:a16="http://schemas.microsoft.com/office/drawing/2014/main" id="{098A9039-5118-43C6-A7AD-F4DD2665D3C3}"/>
            </a:ext>
          </a:extLst>
        </xdr:cNvPr>
        <xdr:cNvSpPr txBox="1"/>
      </xdr:nvSpPr>
      <xdr:spPr>
        <a:xfrm>
          <a:off x="9258300" y="683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144958</xdr:rowOff>
    </xdr:from>
    <xdr:to>
      <xdr:col>50</xdr:col>
      <xdr:colOff>165100</xdr:colOff>
      <xdr:row>41</xdr:row>
      <xdr:rowOff>75108</xdr:rowOff>
    </xdr:to>
    <xdr:sp macro="" textlink="">
      <xdr:nvSpPr>
        <xdr:cNvPr id="134" name="楕円 133">
          <a:extLst>
            <a:ext uri="{FF2B5EF4-FFF2-40B4-BE49-F238E27FC236}">
              <a16:creationId xmlns:a16="http://schemas.microsoft.com/office/drawing/2014/main" id="{46B9A263-EB19-443E-9F71-E2731F1E505D}"/>
            </a:ext>
          </a:extLst>
        </xdr:cNvPr>
        <xdr:cNvSpPr/>
      </xdr:nvSpPr>
      <xdr:spPr>
        <a:xfrm>
          <a:off x="8445500" y="685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24308</xdr:rowOff>
    </xdr:from>
    <xdr:to>
      <xdr:col>55</xdr:col>
      <xdr:colOff>0</xdr:colOff>
      <xdr:row>41</xdr:row>
      <xdr:rowOff>26855</xdr:rowOff>
    </xdr:to>
    <xdr:cxnSp macro="">
      <xdr:nvCxnSpPr>
        <xdr:cNvPr id="135" name="直線コネクタ 134">
          <a:extLst>
            <a:ext uri="{FF2B5EF4-FFF2-40B4-BE49-F238E27FC236}">
              <a16:creationId xmlns:a16="http://schemas.microsoft.com/office/drawing/2014/main" id="{C26230FD-C1EB-4003-A373-E5D917FE774B}"/>
            </a:ext>
          </a:extLst>
        </xdr:cNvPr>
        <xdr:cNvCxnSpPr/>
      </xdr:nvCxnSpPr>
      <xdr:spPr>
        <a:xfrm>
          <a:off x="8496300" y="6897548"/>
          <a:ext cx="7239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143162</xdr:rowOff>
    </xdr:from>
    <xdr:to>
      <xdr:col>46</xdr:col>
      <xdr:colOff>38100</xdr:colOff>
      <xdr:row>41</xdr:row>
      <xdr:rowOff>73312</xdr:rowOff>
    </xdr:to>
    <xdr:sp macro="" textlink="">
      <xdr:nvSpPr>
        <xdr:cNvPr id="136" name="楕円 135">
          <a:extLst>
            <a:ext uri="{FF2B5EF4-FFF2-40B4-BE49-F238E27FC236}">
              <a16:creationId xmlns:a16="http://schemas.microsoft.com/office/drawing/2014/main" id="{314465A1-AA80-45EE-97E6-1F4747CD8496}"/>
            </a:ext>
          </a:extLst>
        </xdr:cNvPr>
        <xdr:cNvSpPr/>
      </xdr:nvSpPr>
      <xdr:spPr>
        <a:xfrm>
          <a:off x="7670800" y="6848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22512</xdr:rowOff>
    </xdr:from>
    <xdr:to>
      <xdr:col>50</xdr:col>
      <xdr:colOff>114300</xdr:colOff>
      <xdr:row>41</xdr:row>
      <xdr:rowOff>24308</xdr:rowOff>
    </xdr:to>
    <xdr:cxnSp macro="">
      <xdr:nvCxnSpPr>
        <xdr:cNvPr id="137" name="直線コネクタ 136">
          <a:extLst>
            <a:ext uri="{FF2B5EF4-FFF2-40B4-BE49-F238E27FC236}">
              <a16:creationId xmlns:a16="http://schemas.microsoft.com/office/drawing/2014/main" id="{F3CA62DB-D687-4658-9E67-995F81F42B53}"/>
            </a:ext>
          </a:extLst>
        </xdr:cNvPr>
        <xdr:cNvCxnSpPr/>
      </xdr:nvCxnSpPr>
      <xdr:spPr>
        <a:xfrm>
          <a:off x="7713980" y="6895752"/>
          <a:ext cx="78232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141529</xdr:rowOff>
    </xdr:from>
    <xdr:to>
      <xdr:col>41</xdr:col>
      <xdr:colOff>101600</xdr:colOff>
      <xdr:row>41</xdr:row>
      <xdr:rowOff>71679</xdr:rowOff>
    </xdr:to>
    <xdr:sp macro="" textlink="">
      <xdr:nvSpPr>
        <xdr:cNvPr id="138" name="楕円 137">
          <a:extLst>
            <a:ext uri="{FF2B5EF4-FFF2-40B4-BE49-F238E27FC236}">
              <a16:creationId xmlns:a16="http://schemas.microsoft.com/office/drawing/2014/main" id="{96165160-DFB2-4D40-B996-5D5062B1503D}"/>
            </a:ext>
          </a:extLst>
        </xdr:cNvPr>
        <xdr:cNvSpPr/>
      </xdr:nvSpPr>
      <xdr:spPr>
        <a:xfrm>
          <a:off x="6873240" y="6847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20879</xdr:rowOff>
    </xdr:from>
    <xdr:to>
      <xdr:col>45</xdr:col>
      <xdr:colOff>177800</xdr:colOff>
      <xdr:row>41</xdr:row>
      <xdr:rowOff>22512</xdr:rowOff>
    </xdr:to>
    <xdr:cxnSp macro="">
      <xdr:nvCxnSpPr>
        <xdr:cNvPr id="139" name="直線コネクタ 138">
          <a:extLst>
            <a:ext uri="{FF2B5EF4-FFF2-40B4-BE49-F238E27FC236}">
              <a16:creationId xmlns:a16="http://schemas.microsoft.com/office/drawing/2014/main" id="{66F279CE-9CB4-4F52-9E49-C5BF9D445B54}"/>
            </a:ext>
          </a:extLst>
        </xdr:cNvPr>
        <xdr:cNvCxnSpPr/>
      </xdr:nvCxnSpPr>
      <xdr:spPr>
        <a:xfrm>
          <a:off x="6924040" y="6894119"/>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167491</xdr:rowOff>
    </xdr:from>
    <xdr:to>
      <xdr:col>36</xdr:col>
      <xdr:colOff>165100</xdr:colOff>
      <xdr:row>41</xdr:row>
      <xdr:rowOff>97641</xdr:rowOff>
    </xdr:to>
    <xdr:sp macro="" textlink="">
      <xdr:nvSpPr>
        <xdr:cNvPr id="140" name="楕円 139">
          <a:extLst>
            <a:ext uri="{FF2B5EF4-FFF2-40B4-BE49-F238E27FC236}">
              <a16:creationId xmlns:a16="http://schemas.microsoft.com/office/drawing/2014/main" id="{201926BD-17C2-4A11-BF9D-E39B492D4DFB}"/>
            </a:ext>
          </a:extLst>
        </xdr:cNvPr>
        <xdr:cNvSpPr/>
      </xdr:nvSpPr>
      <xdr:spPr>
        <a:xfrm>
          <a:off x="6098540" y="6873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20879</xdr:rowOff>
    </xdr:from>
    <xdr:to>
      <xdr:col>41</xdr:col>
      <xdr:colOff>50800</xdr:colOff>
      <xdr:row>41</xdr:row>
      <xdr:rowOff>46841</xdr:rowOff>
    </xdr:to>
    <xdr:cxnSp macro="">
      <xdr:nvCxnSpPr>
        <xdr:cNvPr id="141" name="直線コネクタ 140">
          <a:extLst>
            <a:ext uri="{FF2B5EF4-FFF2-40B4-BE49-F238E27FC236}">
              <a16:creationId xmlns:a16="http://schemas.microsoft.com/office/drawing/2014/main" id="{452E8D73-8A45-4834-AD56-A6D252FC8D71}"/>
            </a:ext>
          </a:extLst>
        </xdr:cNvPr>
        <xdr:cNvCxnSpPr/>
      </xdr:nvCxnSpPr>
      <xdr:spPr>
        <a:xfrm flipV="1">
          <a:off x="6149340" y="6894119"/>
          <a:ext cx="7747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18385</xdr:rowOff>
    </xdr:from>
    <xdr:ext cx="469744" cy="259045"/>
    <xdr:sp macro="" textlink="">
      <xdr:nvSpPr>
        <xdr:cNvPr id="142" name="n_1aveValue【道路】&#10;一人当たり延長">
          <a:extLst>
            <a:ext uri="{FF2B5EF4-FFF2-40B4-BE49-F238E27FC236}">
              <a16:creationId xmlns:a16="http://schemas.microsoft.com/office/drawing/2014/main" id="{5003CCAC-3C8F-41B6-8EF6-11FFA0AA6697}"/>
            </a:ext>
          </a:extLst>
        </xdr:cNvPr>
        <xdr:cNvSpPr txBox="1"/>
      </xdr:nvSpPr>
      <xdr:spPr>
        <a:xfrm>
          <a:off x="8271587" y="65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32689</xdr:rowOff>
    </xdr:from>
    <xdr:ext cx="469744" cy="259045"/>
    <xdr:sp macro="" textlink="">
      <xdr:nvSpPr>
        <xdr:cNvPr id="143" name="n_2aveValue【道路】&#10;一人当たり延長">
          <a:extLst>
            <a:ext uri="{FF2B5EF4-FFF2-40B4-BE49-F238E27FC236}">
              <a16:creationId xmlns:a16="http://schemas.microsoft.com/office/drawing/2014/main" id="{CBD4C14B-9F7E-4B0E-AF93-90461CF9D93C}"/>
            </a:ext>
          </a:extLst>
        </xdr:cNvPr>
        <xdr:cNvSpPr txBox="1"/>
      </xdr:nvSpPr>
      <xdr:spPr>
        <a:xfrm>
          <a:off x="7509587" y="657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58423</xdr:rowOff>
    </xdr:from>
    <xdr:ext cx="534377" cy="259045"/>
    <xdr:sp macro="" textlink="">
      <xdr:nvSpPr>
        <xdr:cNvPr id="144" name="n_3aveValue【道路】&#10;一人当たり延長">
          <a:extLst>
            <a:ext uri="{FF2B5EF4-FFF2-40B4-BE49-F238E27FC236}">
              <a16:creationId xmlns:a16="http://schemas.microsoft.com/office/drawing/2014/main" id="{72E21638-481E-4339-9FEA-82975727C860}"/>
            </a:ext>
          </a:extLst>
        </xdr:cNvPr>
        <xdr:cNvSpPr txBox="1"/>
      </xdr:nvSpPr>
      <xdr:spPr>
        <a:xfrm>
          <a:off x="6702571" y="54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6530</xdr:rowOff>
    </xdr:from>
    <xdr:ext cx="534377" cy="259045"/>
    <xdr:sp macro="" textlink="">
      <xdr:nvSpPr>
        <xdr:cNvPr id="145" name="n_4aveValue【道路】&#10;一人当たり延長">
          <a:extLst>
            <a:ext uri="{FF2B5EF4-FFF2-40B4-BE49-F238E27FC236}">
              <a16:creationId xmlns:a16="http://schemas.microsoft.com/office/drawing/2014/main" id="{427A93E1-3EAA-4C53-905A-A03EB2C106C8}"/>
            </a:ext>
          </a:extLst>
        </xdr:cNvPr>
        <xdr:cNvSpPr txBox="1"/>
      </xdr:nvSpPr>
      <xdr:spPr>
        <a:xfrm>
          <a:off x="5905011" y="53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66235</xdr:rowOff>
    </xdr:from>
    <xdr:ext cx="469744" cy="259045"/>
    <xdr:sp macro="" textlink="">
      <xdr:nvSpPr>
        <xdr:cNvPr id="146" name="n_1mainValue【道路】&#10;一人当たり延長">
          <a:extLst>
            <a:ext uri="{FF2B5EF4-FFF2-40B4-BE49-F238E27FC236}">
              <a16:creationId xmlns:a16="http://schemas.microsoft.com/office/drawing/2014/main" id="{A114226F-BE62-4498-AFDF-C10018503E5E}"/>
            </a:ext>
          </a:extLst>
        </xdr:cNvPr>
        <xdr:cNvSpPr txBox="1"/>
      </xdr:nvSpPr>
      <xdr:spPr>
        <a:xfrm>
          <a:off x="8271587" y="69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64439</xdr:rowOff>
    </xdr:from>
    <xdr:ext cx="469744" cy="259045"/>
    <xdr:sp macro="" textlink="">
      <xdr:nvSpPr>
        <xdr:cNvPr id="147" name="n_2mainValue【道路】&#10;一人当たり延長">
          <a:extLst>
            <a:ext uri="{FF2B5EF4-FFF2-40B4-BE49-F238E27FC236}">
              <a16:creationId xmlns:a16="http://schemas.microsoft.com/office/drawing/2014/main" id="{CF59E62A-43E2-4AA7-A969-2A6CC0CEBA59}"/>
            </a:ext>
          </a:extLst>
        </xdr:cNvPr>
        <xdr:cNvSpPr txBox="1"/>
      </xdr:nvSpPr>
      <xdr:spPr>
        <a:xfrm>
          <a:off x="7509587" y="693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62806</xdr:rowOff>
    </xdr:from>
    <xdr:ext cx="469744" cy="259045"/>
    <xdr:sp macro="" textlink="">
      <xdr:nvSpPr>
        <xdr:cNvPr id="148" name="n_3mainValue【道路】&#10;一人当たり延長">
          <a:extLst>
            <a:ext uri="{FF2B5EF4-FFF2-40B4-BE49-F238E27FC236}">
              <a16:creationId xmlns:a16="http://schemas.microsoft.com/office/drawing/2014/main" id="{6853BA1B-E935-4BF4-9633-5FA1C4A40C02}"/>
            </a:ext>
          </a:extLst>
        </xdr:cNvPr>
        <xdr:cNvSpPr txBox="1"/>
      </xdr:nvSpPr>
      <xdr:spPr>
        <a:xfrm>
          <a:off x="6712027" y="69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88768</xdr:rowOff>
    </xdr:from>
    <xdr:ext cx="469744" cy="259045"/>
    <xdr:sp macro="" textlink="">
      <xdr:nvSpPr>
        <xdr:cNvPr id="149" name="n_4mainValue【道路】&#10;一人当たり延長">
          <a:extLst>
            <a:ext uri="{FF2B5EF4-FFF2-40B4-BE49-F238E27FC236}">
              <a16:creationId xmlns:a16="http://schemas.microsoft.com/office/drawing/2014/main" id="{45318A3C-9F0A-4B17-A2D4-905AABB4C980}"/>
            </a:ext>
          </a:extLst>
        </xdr:cNvPr>
        <xdr:cNvSpPr txBox="1"/>
      </xdr:nvSpPr>
      <xdr:spPr>
        <a:xfrm>
          <a:off x="5937327" y="696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EF59359D-B23A-4A91-9214-581830AC788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B920DFD-3197-4C71-9896-33FA05EC126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06A5F76-9C25-4912-AF08-D0846D04A95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E7479E7-A328-4284-B6CB-19305A2599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B499DA0-5C94-4803-BB71-82F77E2925D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4097159-F484-49C4-B3D5-A75CDB71ECE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51E4C87-4170-427C-A121-C89128FEDA0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CA6FABE-7B4B-4FA4-8E03-E2A654295F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7EA9F0E-76BC-45E9-AAFA-A149D96C82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738209F-0441-4E84-931F-68A990A7CBF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2AEEB35-7C0C-4BE5-82E6-F14188EE447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F27B336C-E30D-4606-A64D-D1C3EE24BE8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65263E33-9A1C-41CD-9EB2-D9F7EC9DA5B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294FCDD-8F17-4A77-B89C-B61686DE602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14769A2-17AD-49DC-92C0-C0398A6B420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A53BA289-9763-4576-85A5-B5F834ABCF8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51DAFF0-403F-403F-921F-6AF26A70E57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DCFB6E2-256C-4E34-8DEA-B0F5538D408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17B7451-6DDD-4C3A-860E-C9112244AB7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6B4F425-FA13-4B63-A7A3-F2D6E83D316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4464C20D-F17D-4372-B04E-9100DA6E4CB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8EA51B45-6689-4087-B5B8-3D227C87348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BC284AA2-5039-43E0-BDAF-4D8E6D51B58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EFE2FA2-EB99-4BE9-9982-2DDCFA31AE0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673EE7B-C759-4B14-921A-2DCA183B9BF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5" name="直線コネクタ 174">
          <a:extLst>
            <a:ext uri="{FF2B5EF4-FFF2-40B4-BE49-F238E27FC236}">
              <a16:creationId xmlns:a16="http://schemas.microsoft.com/office/drawing/2014/main" id="{DE8BA964-F5E3-498C-8716-F36F4CDF69C5}"/>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ECFC441-87B7-4A1D-BB33-49310C37A873}"/>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a:extLst>
            <a:ext uri="{FF2B5EF4-FFF2-40B4-BE49-F238E27FC236}">
              <a16:creationId xmlns:a16="http://schemas.microsoft.com/office/drawing/2014/main" id="{8CCBBA4D-550F-4185-BA02-5E475B2BC28C}"/>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16482F71-7BB8-4F3D-85EF-A8DB8BD813DB}"/>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9" name="直線コネクタ 178">
          <a:extLst>
            <a:ext uri="{FF2B5EF4-FFF2-40B4-BE49-F238E27FC236}">
              <a16:creationId xmlns:a16="http://schemas.microsoft.com/office/drawing/2014/main" id="{F761DAE8-2B52-4519-9181-8B6468EA7046}"/>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FC1B4D6-CE75-4888-A8EE-858BBDDF820C}"/>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1" name="フローチャート: 判断 180">
          <a:extLst>
            <a:ext uri="{FF2B5EF4-FFF2-40B4-BE49-F238E27FC236}">
              <a16:creationId xmlns:a16="http://schemas.microsoft.com/office/drawing/2014/main" id="{877E19C0-BC86-4C26-8EFB-6F87F4010B05}"/>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2" name="フローチャート: 判断 181">
          <a:extLst>
            <a:ext uri="{FF2B5EF4-FFF2-40B4-BE49-F238E27FC236}">
              <a16:creationId xmlns:a16="http://schemas.microsoft.com/office/drawing/2014/main" id="{FF49D02D-4E57-4964-A0AA-70AA8200A72B}"/>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F5103CD-369E-47E9-88B3-BA4A4BCCA57C}"/>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4" name="フローチャート: 判断 183">
          <a:extLst>
            <a:ext uri="{FF2B5EF4-FFF2-40B4-BE49-F238E27FC236}">
              <a16:creationId xmlns:a16="http://schemas.microsoft.com/office/drawing/2014/main" id="{E82CBF41-8109-474B-94FB-24171B51C0FC}"/>
            </a:ext>
          </a:extLst>
        </xdr:cNvPr>
        <xdr:cNvSpPr/>
      </xdr:nvSpPr>
      <xdr:spPr>
        <a:xfrm>
          <a:off x="173990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5" name="フローチャート: 判断 184">
          <a:extLst>
            <a:ext uri="{FF2B5EF4-FFF2-40B4-BE49-F238E27FC236}">
              <a16:creationId xmlns:a16="http://schemas.microsoft.com/office/drawing/2014/main" id="{A302ED5A-2924-4CBF-A2B0-1E7229E1D072}"/>
            </a:ext>
          </a:extLst>
        </xdr:cNvPr>
        <xdr:cNvSpPr/>
      </xdr:nvSpPr>
      <xdr:spPr>
        <a:xfrm>
          <a:off x="965200" y="101267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2E50D4-62F8-4D66-AED7-A2C8C00C993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57A063-6E86-4A5D-BA93-276520A0F9F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8CD6AF7-10B9-4276-AFFF-B182AEF134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1A39A81-7CBA-4B28-89BE-D0D563B42AB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F393DDC-C5A3-4DD1-9CD8-C88FFC786E8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91" name="楕円 190">
          <a:extLst>
            <a:ext uri="{FF2B5EF4-FFF2-40B4-BE49-F238E27FC236}">
              <a16:creationId xmlns:a16="http://schemas.microsoft.com/office/drawing/2014/main" id="{DED68F8F-FBDD-4B17-A5E9-02213A98615F}"/>
            </a:ext>
          </a:extLst>
        </xdr:cNvPr>
        <xdr:cNvSpPr/>
      </xdr:nvSpPr>
      <xdr:spPr>
        <a:xfrm>
          <a:off x="403606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42EC06F-3B12-4212-BEFF-F3E6E4F25A03}"/>
            </a:ext>
          </a:extLst>
        </xdr:cNvPr>
        <xdr:cNvSpPr txBox="1"/>
      </xdr:nvSpPr>
      <xdr:spPr>
        <a:xfrm>
          <a:off x="4124960"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93" name="楕円 192">
          <a:extLst>
            <a:ext uri="{FF2B5EF4-FFF2-40B4-BE49-F238E27FC236}">
              <a16:creationId xmlns:a16="http://schemas.microsoft.com/office/drawing/2014/main" id="{D4BE7545-9D71-4508-A3D4-6516CFD06857}"/>
            </a:ext>
          </a:extLst>
        </xdr:cNvPr>
        <xdr:cNvSpPr/>
      </xdr:nvSpPr>
      <xdr:spPr>
        <a:xfrm>
          <a:off x="3312160" y="10292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145324</xdr:rowOff>
    </xdr:to>
    <xdr:cxnSp macro="">
      <xdr:nvCxnSpPr>
        <xdr:cNvPr id="194" name="直線コネクタ 193">
          <a:extLst>
            <a:ext uri="{FF2B5EF4-FFF2-40B4-BE49-F238E27FC236}">
              <a16:creationId xmlns:a16="http://schemas.microsoft.com/office/drawing/2014/main" id="{F29CE63B-F2F8-44E8-9DB7-D21E1E8F253C}"/>
            </a:ext>
          </a:extLst>
        </xdr:cNvPr>
        <xdr:cNvCxnSpPr/>
      </xdr:nvCxnSpPr>
      <xdr:spPr>
        <a:xfrm>
          <a:off x="3355340" y="1034360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5" name="楕円 194">
          <a:extLst>
            <a:ext uri="{FF2B5EF4-FFF2-40B4-BE49-F238E27FC236}">
              <a16:creationId xmlns:a16="http://schemas.microsoft.com/office/drawing/2014/main" id="{DB718C22-B730-4FFD-937E-8C5F5C9A88A5}"/>
            </a:ext>
          </a:extLst>
        </xdr:cNvPr>
        <xdr:cNvSpPr/>
      </xdr:nvSpPr>
      <xdr:spPr>
        <a:xfrm>
          <a:off x="25146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117566</xdr:rowOff>
    </xdr:to>
    <xdr:cxnSp macro="">
      <xdr:nvCxnSpPr>
        <xdr:cNvPr id="196" name="直線コネクタ 195">
          <a:extLst>
            <a:ext uri="{FF2B5EF4-FFF2-40B4-BE49-F238E27FC236}">
              <a16:creationId xmlns:a16="http://schemas.microsoft.com/office/drawing/2014/main" id="{55E80C88-C9FA-4166-A41D-DC8F0944D518}"/>
            </a:ext>
          </a:extLst>
        </xdr:cNvPr>
        <xdr:cNvCxnSpPr/>
      </xdr:nvCxnSpPr>
      <xdr:spPr>
        <a:xfrm>
          <a:off x="2565400" y="1031584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7" name="楕円 196">
          <a:extLst>
            <a:ext uri="{FF2B5EF4-FFF2-40B4-BE49-F238E27FC236}">
              <a16:creationId xmlns:a16="http://schemas.microsoft.com/office/drawing/2014/main" id="{C64C387E-1855-4C03-AB49-E19D0A52F02C}"/>
            </a:ext>
          </a:extLst>
        </xdr:cNvPr>
        <xdr:cNvSpPr/>
      </xdr:nvSpPr>
      <xdr:spPr>
        <a:xfrm>
          <a:off x="17399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89807</xdr:rowOff>
    </xdr:to>
    <xdr:cxnSp macro="">
      <xdr:nvCxnSpPr>
        <xdr:cNvPr id="198" name="直線コネクタ 197">
          <a:extLst>
            <a:ext uri="{FF2B5EF4-FFF2-40B4-BE49-F238E27FC236}">
              <a16:creationId xmlns:a16="http://schemas.microsoft.com/office/drawing/2014/main" id="{EAA24B5F-C548-4F3E-9EAB-41F95C78814C}"/>
            </a:ext>
          </a:extLst>
        </xdr:cNvPr>
        <xdr:cNvCxnSpPr/>
      </xdr:nvCxnSpPr>
      <xdr:spPr>
        <a:xfrm>
          <a:off x="1790700" y="10288089"/>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9" name="楕円 198">
          <a:extLst>
            <a:ext uri="{FF2B5EF4-FFF2-40B4-BE49-F238E27FC236}">
              <a16:creationId xmlns:a16="http://schemas.microsoft.com/office/drawing/2014/main" id="{6E6F2E51-0893-4339-952A-3E0089B242E7}"/>
            </a:ext>
          </a:extLst>
        </xdr:cNvPr>
        <xdr:cNvSpPr/>
      </xdr:nvSpPr>
      <xdr:spPr>
        <a:xfrm>
          <a:off x="965200" y="1018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62049</xdr:rowOff>
    </xdr:to>
    <xdr:cxnSp macro="">
      <xdr:nvCxnSpPr>
        <xdr:cNvPr id="200" name="直線コネクタ 199">
          <a:extLst>
            <a:ext uri="{FF2B5EF4-FFF2-40B4-BE49-F238E27FC236}">
              <a16:creationId xmlns:a16="http://schemas.microsoft.com/office/drawing/2014/main" id="{92BD2F52-8BFE-41D8-89CF-AF97074D8114}"/>
            </a:ext>
          </a:extLst>
        </xdr:cNvPr>
        <xdr:cNvCxnSpPr/>
      </xdr:nvCxnSpPr>
      <xdr:spPr>
        <a:xfrm>
          <a:off x="1008380" y="10235837"/>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D894C932-9CE5-4CBF-9B36-2CDE29B4F780}"/>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A2BC6BE-47C8-4ACE-B0A2-468C824FBA35}"/>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AE93FA8-5106-43FA-9F76-FE85D424066A}"/>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7D7EABD-1F6E-4630-8B3B-F25723B8039A}"/>
            </a:ext>
          </a:extLst>
        </xdr:cNvPr>
        <xdr:cNvSpPr txBox="1"/>
      </xdr:nvSpPr>
      <xdr:spPr>
        <a:xfrm>
          <a:off x="83630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963B1CA-C772-49A2-8399-4AA3623B97D0}"/>
            </a:ext>
          </a:extLst>
        </xdr:cNvPr>
        <xdr:cNvSpPr txBox="1"/>
      </xdr:nvSpPr>
      <xdr:spPr>
        <a:xfrm>
          <a:off x="3170564" y="1038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36EBCCC6-26BE-43E1-9533-50EB14EB3512}"/>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1A8C97C-E117-4D07-9A4F-4CAEE348F7F5}"/>
            </a:ext>
          </a:extLst>
        </xdr:cNvPr>
        <xdr:cNvSpPr txBox="1"/>
      </xdr:nvSpPr>
      <xdr:spPr>
        <a:xfrm>
          <a:off x="161100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6C970E3-10EE-481D-BAAF-AFD0138FB539}"/>
            </a:ext>
          </a:extLst>
        </xdr:cNvPr>
        <xdr:cNvSpPr txBox="1"/>
      </xdr:nvSpPr>
      <xdr:spPr>
        <a:xfrm>
          <a:off x="8363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5BDD045-2EBB-4790-8C46-2DF70811E70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62DBE24-8FB5-4B4B-9F6B-F403516C611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5E3CDE5-1154-4B5A-AF68-2DCE43B6952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2118F0C-D06F-4D03-B182-D84357696C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52A1877-64B3-4C76-97CB-25153D619D1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E0E7A16-5344-40B2-B33C-0F7A9D13122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48359BD-8011-45F1-9D34-9E661814DB7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CD6544F-A91E-4009-A773-D5B5516B3EB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A1A1967-466F-4FD2-A104-833BBFC5163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AB43851-3314-46BD-8EEF-40EDB8ACD5F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E3D5368D-17E6-4A3B-8958-75B2CF5E67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3FAC1994-C1FD-406A-9047-F46C3C9216A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695E0C72-3747-4051-89FC-58A198C1839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DE4DAF10-F54F-4A4A-B6E5-03800CECE6C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865020D-0E25-4D74-8368-0DFC2C59C18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CE293289-11E7-47EF-B530-9200C727CAE6}"/>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D9AD4EE1-3359-4901-8282-E8D8298AB5C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7CAD7DEF-A285-4FDA-8530-558E5AF0452A}"/>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5EB0D78-3544-44A1-8C50-A8891DB2A57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6A41581A-8F0B-4487-88B7-E1225BBC92D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4558D11-B5EA-4362-A88F-209E179254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A82A002-F42F-4F4A-A680-96D80D5927A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0D4315C-D826-4997-B2AD-A4488B170AB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2" name="直線コネクタ 231">
          <a:extLst>
            <a:ext uri="{FF2B5EF4-FFF2-40B4-BE49-F238E27FC236}">
              <a16:creationId xmlns:a16="http://schemas.microsoft.com/office/drawing/2014/main" id="{365EF2B4-320B-4EAA-918A-05EE1C884B24}"/>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BA378F3-9BF8-4A7F-9A0C-7C069DB9DA45}"/>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4" name="直線コネクタ 233">
          <a:extLst>
            <a:ext uri="{FF2B5EF4-FFF2-40B4-BE49-F238E27FC236}">
              <a16:creationId xmlns:a16="http://schemas.microsoft.com/office/drawing/2014/main" id="{8BCC071B-61DE-45CC-893D-4B3243976B49}"/>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B21FBAA7-74F9-4C85-8650-58A8B9F70A70}"/>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6" name="直線コネクタ 235">
          <a:extLst>
            <a:ext uri="{FF2B5EF4-FFF2-40B4-BE49-F238E27FC236}">
              <a16:creationId xmlns:a16="http://schemas.microsoft.com/office/drawing/2014/main" id="{3C79BDDE-D89F-49EF-8BB9-7F2023F0A461}"/>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0CEC599-985B-4F50-B939-878AC6296952}"/>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8" name="フローチャート: 判断 237">
          <a:extLst>
            <a:ext uri="{FF2B5EF4-FFF2-40B4-BE49-F238E27FC236}">
              <a16:creationId xmlns:a16="http://schemas.microsoft.com/office/drawing/2014/main" id="{98240C54-AC4B-44D9-98FB-417C4E13F183}"/>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9" name="フローチャート: 判断 238">
          <a:extLst>
            <a:ext uri="{FF2B5EF4-FFF2-40B4-BE49-F238E27FC236}">
              <a16:creationId xmlns:a16="http://schemas.microsoft.com/office/drawing/2014/main" id="{F8420C4C-0803-4314-8374-8FCF1848BBD8}"/>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40" name="フローチャート: 判断 239">
          <a:extLst>
            <a:ext uri="{FF2B5EF4-FFF2-40B4-BE49-F238E27FC236}">
              <a16:creationId xmlns:a16="http://schemas.microsoft.com/office/drawing/2014/main" id="{A7B3C71D-72F3-4D1A-962B-5D3CFD72B360}"/>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9586</xdr:rowOff>
    </xdr:from>
    <xdr:to>
      <xdr:col>41</xdr:col>
      <xdr:colOff>101600</xdr:colOff>
      <xdr:row>61</xdr:row>
      <xdr:rowOff>111186</xdr:rowOff>
    </xdr:to>
    <xdr:sp macro="" textlink="">
      <xdr:nvSpPr>
        <xdr:cNvPr id="241" name="フローチャート: 判断 240">
          <a:extLst>
            <a:ext uri="{FF2B5EF4-FFF2-40B4-BE49-F238E27FC236}">
              <a16:creationId xmlns:a16="http://schemas.microsoft.com/office/drawing/2014/main" id="{30284323-08C2-47A8-B0EA-17D579A32D53}"/>
            </a:ext>
          </a:extLst>
        </xdr:cNvPr>
        <xdr:cNvSpPr/>
      </xdr:nvSpPr>
      <xdr:spPr>
        <a:xfrm>
          <a:off x="6873240" y="102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27574</xdr:rowOff>
    </xdr:from>
    <xdr:to>
      <xdr:col>36</xdr:col>
      <xdr:colOff>165100</xdr:colOff>
      <xdr:row>61</xdr:row>
      <xdr:rowOff>129174</xdr:rowOff>
    </xdr:to>
    <xdr:sp macro="" textlink="">
      <xdr:nvSpPr>
        <xdr:cNvPr id="242" name="フローチャート: 判断 241">
          <a:extLst>
            <a:ext uri="{FF2B5EF4-FFF2-40B4-BE49-F238E27FC236}">
              <a16:creationId xmlns:a16="http://schemas.microsoft.com/office/drawing/2014/main" id="{6F47B183-0F4E-419E-8F0F-B266E7586A0F}"/>
            </a:ext>
          </a:extLst>
        </xdr:cNvPr>
        <xdr:cNvSpPr/>
      </xdr:nvSpPr>
      <xdr:spPr>
        <a:xfrm>
          <a:off x="6098540" y="1025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16D7F3-649D-4EC2-AFD3-3F90C86FA63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4DF6A5-308A-442D-BEAA-69E3187B90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D753117-0BAA-4D46-96AD-2F9A0E73B1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AA1572-E5C9-450B-BFDA-7968240E021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AC6AE8A-8B61-424E-B150-3067C43D55A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20955</xdr:rowOff>
    </xdr:from>
    <xdr:to>
      <xdr:col>55</xdr:col>
      <xdr:colOff>50800</xdr:colOff>
      <xdr:row>63</xdr:row>
      <xdr:rowOff>122555</xdr:rowOff>
    </xdr:to>
    <xdr:sp macro="" textlink="">
      <xdr:nvSpPr>
        <xdr:cNvPr id="248" name="楕円 247">
          <a:extLst>
            <a:ext uri="{FF2B5EF4-FFF2-40B4-BE49-F238E27FC236}">
              <a16:creationId xmlns:a16="http://schemas.microsoft.com/office/drawing/2014/main" id="{5E801D9C-38E0-4AD5-9555-7CE8C30DC870}"/>
            </a:ext>
          </a:extLst>
        </xdr:cNvPr>
        <xdr:cNvSpPr/>
      </xdr:nvSpPr>
      <xdr:spPr>
        <a:xfrm>
          <a:off x="9192260" y="10582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170832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F8BA32C-C943-45F9-8512-1DC106C8BD56}"/>
            </a:ext>
          </a:extLst>
        </xdr:cNvPr>
        <xdr:cNvSpPr txBox="1"/>
      </xdr:nvSpPr>
      <xdr:spPr>
        <a:xfrm>
          <a:off x="9258300" y="1056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18829</xdr:rowOff>
    </xdr:from>
    <xdr:to>
      <xdr:col>50</xdr:col>
      <xdr:colOff>165100</xdr:colOff>
      <xdr:row>63</xdr:row>
      <xdr:rowOff>120429</xdr:rowOff>
    </xdr:to>
    <xdr:sp macro="" textlink="">
      <xdr:nvSpPr>
        <xdr:cNvPr id="250" name="楕円 249">
          <a:extLst>
            <a:ext uri="{FF2B5EF4-FFF2-40B4-BE49-F238E27FC236}">
              <a16:creationId xmlns:a16="http://schemas.microsoft.com/office/drawing/2014/main" id="{1FF5FC04-3702-428A-AFF0-AFC852EC93E0}"/>
            </a:ext>
          </a:extLst>
        </xdr:cNvPr>
        <xdr:cNvSpPr/>
      </xdr:nvSpPr>
      <xdr:spPr>
        <a:xfrm>
          <a:off x="8445500" y="10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69629</xdr:rowOff>
    </xdr:from>
    <xdr:to>
      <xdr:col>55</xdr:col>
      <xdr:colOff>0</xdr:colOff>
      <xdr:row>63</xdr:row>
      <xdr:rowOff>71755</xdr:rowOff>
    </xdr:to>
    <xdr:cxnSp macro="">
      <xdr:nvCxnSpPr>
        <xdr:cNvPr id="251" name="直線コネクタ 250">
          <a:extLst>
            <a:ext uri="{FF2B5EF4-FFF2-40B4-BE49-F238E27FC236}">
              <a16:creationId xmlns:a16="http://schemas.microsoft.com/office/drawing/2014/main" id="{8A8FF6D5-BBA3-4D37-AED1-91D0283E292C}"/>
            </a:ext>
          </a:extLst>
        </xdr:cNvPr>
        <xdr:cNvCxnSpPr/>
      </xdr:nvCxnSpPr>
      <xdr:spPr>
        <a:xfrm>
          <a:off x="8496300" y="10630949"/>
          <a:ext cx="7239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17201</xdr:rowOff>
    </xdr:from>
    <xdr:to>
      <xdr:col>46</xdr:col>
      <xdr:colOff>38100</xdr:colOff>
      <xdr:row>63</xdr:row>
      <xdr:rowOff>118801</xdr:rowOff>
    </xdr:to>
    <xdr:sp macro="" textlink="">
      <xdr:nvSpPr>
        <xdr:cNvPr id="252" name="楕円 251">
          <a:extLst>
            <a:ext uri="{FF2B5EF4-FFF2-40B4-BE49-F238E27FC236}">
              <a16:creationId xmlns:a16="http://schemas.microsoft.com/office/drawing/2014/main" id="{BDE9D5EC-C251-4E80-9FFB-A75D803EDB11}"/>
            </a:ext>
          </a:extLst>
        </xdr:cNvPr>
        <xdr:cNvSpPr/>
      </xdr:nvSpPr>
      <xdr:spPr>
        <a:xfrm>
          <a:off x="7670800" y="10578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68001</xdr:rowOff>
    </xdr:from>
    <xdr:to>
      <xdr:col>50</xdr:col>
      <xdr:colOff>114300</xdr:colOff>
      <xdr:row>63</xdr:row>
      <xdr:rowOff>69629</xdr:rowOff>
    </xdr:to>
    <xdr:cxnSp macro="">
      <xdr:nvCxnSpPr>
        <xdr:cNvPr id="253" name="直線コネクタ 252">
          <a:extLst>
            <a:ext uri="{FF2B5EF4-FFF2-40B4-BE49-F238E27FC236}">
              <a16:creationId xmlns:a16="http://schemas.microsoft.com/office/drawing/2014/main" id="{4155061F-5EA9-4609-8627-F23974C629B5}"/>
            </a:ext>
          </a:extLst>
        </xdr:cNvPr>
        <xdr:cNvCxnSpPr/>
      </xdr:nvCxnSpPr>
      <xdr:spPr>
        <a:xfrm>
          <a:off x="7713980" y="10629321"/>
          <a:ext cx="78232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15533</xdr:rowOff>
    </xdr:from>
    <xdr:to>
      <xdr:col>41</xdr:col>
      <xdr:colOff>101600</xdr:colOff>
      <xdr:row>63</xdr:row>
      <xdr:rowOff>117133</xdr:rowOff>
    </xdr:to>
    <xdr:sp macro="" textlink="">
      <xdr:nvSpPr>
        <xdr:cNvPr id="254" name="楕円 253">
          <a:extLst>
            <a:ext uri="{FF2B5EF4-FFF2-40B4-BE49-F238E27FC236}">
              <a16:creationId xmlns:a16="http://schemas.microsoft.com/office/drawing/2014/main" id="{00D5E9F4-6461-4A5A-9322-027472AE8994}"/>
            </a:ext>
          </a:extLst>
        </xdr:cNvPr>
        <xdr:cNvSpPr/>
      </xdr:nvSpPr>
      <xdr:spPr>
        <a:xfrm>
          <a:off x="6873240" y="105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66333</xdr:rowOff>
    </xdr:from>
    <xdr:to>
      <xdr:col>45</xdr:col>
      <xdr:colOff>177800</xdr:colOff>
      <xdr:row>63</xdr:row>
      <xdr:rowOff>68001</xdr:rowOff>
    </xdr:to>
    <xdr:cxnSp macro="">
      <xdr:nvCxnSpPr>
        <xdr:cNvPr id="255" name="直線コネクタ 254">
          <a:extLst>
            <a:ext uri="{FF2B5EF4-FFF2-40B4-BE49-F238E27FC236}">
              <a16:creationId xmlns:a16="http://schemas.microsoft.com/office/drawing/2014/main" id="{7DDA6E4F-4855-407C-B64D-9EF23E867604}"/>
            </a:ext>
          </a:extLst>
        </xdr:cNvPr>
        <xdr:cNvCxnSpPr/>
      </xdr:nvCxnSpPr>
      <xdr:spPr>
        <a:xfrm>
          <a:off x="6924040" y="10627653"/>
          <a:ext cx="78994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13697</xdr:rowOff>
    </xdr:from>
    <xdr:to>
      <xdr:col>36</xdr:col>
      <xdr:colOff>165100</xdr:colOff>
      <xdr:row>63</xdr:row>
      <xdr:rowOff>115297</xdr:rowOff>
    </xdr:to>
    <xdr:sp macro="" textlink="">
      <xdr:nvSpPr>
        <xdr:cNvPr id="256" name="楕円 255">
          <a:extLst>
            <a:ext uri="{FF2B5EF4-FFF2-40B4-BE49-F238E27FC236}">
              <a16:creationId xmlns:a16="http://schemas.microsoft.com/office/drawing/2014/main" id="{3E6A7E9E-F335-4CAD-B105-F224557A0122}"/>
            </a:ext>
          </a:extLst>
        </xdr:cNvPr>
        <xdr:cNvSpPr/>
      </xdr:nvSpPr>
      <xdr:spPr>
        <a:xfrm>
          <a:off x="6098540" y="105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64497</xdr:rowOff>
    </xdr:from>
    <xdr:to>
      <xdr:col>41</xdr:col>
      <xdr:colOff>50800</xdr:colOff>
      <xdr:row>63</xdr:row>
      <xdr:rowOff>66333</xdr:rowOff>
    </xdr:to>
    <xdr:cxnSp macro="">
      <xdr:nvCxnSpPr>
        <xdr:cNvPr id="257" name="直線コネクタ 256">
          <a:extLst>
            <a:ext uri="{FF2B5EF4-FFF2-40B4-BE49-F238E27FC236}">
              <a16:creationId xmlns:a16="http://schemas.microsoft.com/office/drawing/2014/main" id="{0293FD1E-C56B-4682-A6C7-F19D27E80891}"/>
            </a:ext>
          </a:extLst>
        </xdr:cNvPr>
        <xdr:cNvCxnSpPr/>
      </xdr:nvCxnSpPr>
      <xdr:spPr>
        <a:xfrm>
          <a:off x="6149340" y="10625817"/>
          <a:ext cx="7747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248D637-688A-4467-9E23-C72C5F2E09F7}"/>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2376881-321A-4A30-A26E-DBD0588F1056}"/>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127713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5DEC8AA-9B3E-4FF9-8439-595ACE4BB8A1}"/>
            </a:ext>
          </a:extLst>
        </xdr:cNvPr>
        <xdr:cNvSpPr txBox="1"/>
      </xdr:nvSpPr>
      <xdr:spPr>
        <a:xfrm>
          <a:off x="6670255" y="1001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145701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287FBA1-97A5-4FB7-9F6D-57C5BC48D4AC}"/>
            </a:ext>
          </a:extLst>
        </xdr:cNvPr>
        <xdr:cNvSpPr txBox="1"/>
      </xdr:nvSpPr>
      <xdr:spPr>
        <a:xfrm>
          <a:off x="5872695" y="1003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111556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3073A43E-743B-4333-A0F0-59589BCF3CD2}"/>
            </a:ext>
          </a:extLst>
        </xdr:cNvPr>
        <xdr:cNvSpPr txBox="1"/>
      </xdr:nvSpPr>
      <xdr:spPr>
        <a:xfrm>
          <a:off x="8214575" y="106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109928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E7655BA5-D8B0-47A6-8BC2-D21618D38680}"/>
            </a:ext>
          </a:extLst>
        </xdr:cNvPr>
        <xdr:cNvSpPr txBox="1"/>
      </xdr:nvSpPr>
      <xdr:spPr>
        <a:xfrm>
          <a:off x="7444955" y="106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108260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BC35312-42A1-4D05-80BA-5D70517A1E79}"/>
            </a:ext>
          </a:extLst>
        </xdr:cNvPr>
        <xdr:cNvSpPr txBox="1"/>
      </xdr:nvSpPr>
      <xdr:spPr>
        <a:xfrm>
          <a:off x="6670255" y="1066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106424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BC25C66E-D1E0-41B9-8869-96E92A0652F3}"/>
            </a:ext>
          </a:extLst>
        </xdr:cNvPr>
        <xdr:cNvSpPr txBox="1"/>
      </xdr:nvSpPr>
      <xdr:spPr>
        <a:xfrm>
          <a:off x="5872695" y="106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895D544-2E4E-407C-8D5D-7E672A8C329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AA0EFDE-891F-48C0-A95C-5F70875E8FA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0AF45F6-7D29-4978-9399-1D2DD128E58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A54F223-4D06-49B7-9DB3-89ED20AC1D2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04971D7-49F6-4FBD-BF41-F75AC97E8EB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3BD8BD3-2154-42D4-9746-B175362BD7E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D7A974E-25BE-4075-9466-93031D53C03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2EC67B8-E3BE-4111-8862-4A140FADE04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8379887-0FB3-491A-87E3-75A931110C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C056F09-87F6-4378-BAD9-A8C6A99E0B6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7FD4715-36B8-47A5-B024-326D733D51D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93D198EB-0F94-47D6-B25A-C4B908D94F7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61C89FF3-DC3F-4ADD-8B22-41FF08C25C4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F3A839B-1616-4089-81A9-E7603C61AD5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6CBEFFB1-F86F-4A74-932F-B8C248D2E7D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121F078D-0CA5-47CD-B50C-D94040A2A0A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AFADAAB4-CD89-4CFD-A5F0-31569108808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CE0B9987-9AF3-4082-A568-1F9389C6FA4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1FF33F09-E880-49A7-BEDE-A0A8879F87D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EBECA9C0-D484-4D72-982D-098DD43C2FA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63F37E97-A135-42E5-809C-A86729F29D1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85AD57F-25A3-47F0-955F-1069C1FD2E6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F2845F8C-FD4D-48A0-A90F-32CA32693F5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728104D-97BB-49FC-A4AD-124FB93BF2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55DF2CB-4803-465F-8660-672D50B3CD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15F3EAB-CB28-4AED-AB1D-6956DC932FFE}"/>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DB38C624-D0A3-4A5E-8117-2AC67F97F7F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D4095AF7-3A1E-4853-95EB-B298080BD86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635A7EFB-F29D-4C23-BE26-9FDEF0D6D9FB}"/>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5" name="直線コネクタ 294">
          <a:extLst>
            <a:ext uri="{FF2B5EF4-FFF2-40B4-BE49-F238E27FC236}">
              <a16:creationId xmlns:a16="http://schemas.microsoft.com/office/drawing/2014/main" id="{B3ABB90B-E2FA-429E-9623-3B0D30B00F70}"/>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E62F4A12-24EB-4980-BBD2-9794095F044E}"/>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7" name="フローチャート: 判断 296">
          <a:extLst>
            <a:ext uri="{FF2B5EF4-FFF2-40B4-BE49-F238E27FC236}">
              <a16:creationId xmlns:a16="http://schemas.microsoft.com/office/drawing/2014/main" id="{19A56A2C-F98F-4AD6-BD3E-7D8DD32BD56F}"/>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8" name="フローチャート: 判断 297">
          <a:extLst>
            <a:ext uri="{FF2B5EF4-FFF2-40B4-BE49-F238E27FC236}">
              <a16:creationId xmlns:a16="http://schemas.microsoft.com/office/drawing/2014/main" id="{385AEA18-86C0-45AE-A74B-D17FB3876E59}"/>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9" name="フローチャート: 判断 298">
          <a:extLst>
            <a:ext uri="{FF2B5EF4-FFF2-40B4-BE49-F238E27FC236}">
              <a16:creationId xmlns:a16="http://schemas.microsoft.com/office/drawing/2014/main" id="{2CE33DBB-FE66-46DD-B14D-1B37DD76D39F}"/>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75474</xdr:rowOff>
    </xdr:from>
    <xdr:to>
      <xdr:col>10</xdr:col>
      <xdr:colOff>165100</xdr:colOff>
      <xdr:row>84</xdr:row>
      <xdr:rowOff>5624</xdr:rowOff>
    </xdr:to>
    <xdr:sp macro="" textlink="">
      <xdr:nvSpPr>
        <xdr:cNvPr id="300" name="フローチャート: 判断 299">
          <a:extLst>
            <a:ext uri="{FF2B5EF4-FFF2-40B4-BE49-F238E27FC236}">
              <a16:creationId xmlns:a16="http://schemas.microsoft.com/office/drawing/2014/main" id="{A415935B-D1F9-4D23-AB47-9B755983E240}"/>
            </a:ext>
          </a:extLst>
        </xdr:cNvPr>
        <xdr:cNvSpPr/>
      </xdr:nvSpPr>
      <xdr:spPr>
        <a:xfrm>
          <a:off x="1739900" y="13989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106499</xdr:rowOff>
    </xdr:from>
    <xdr:to>
      <xdr:col>6</xdr:col>
      <xdr:colOff>38100</xdr:colOff>
      <xdr:row>84</xdr:row>
      <xdr:rowOff>36649</xdr:rowOff>
    </xdr:to>
    <xdr:sp macro="" textlink="">
      <xdr:nvSpPr>
        <xdr:cNvPr id="301" name="フローチャート: 判断 300">
          <a:extLst>
            <a:ext uri="{FF2B5EF4-FFF2-40B4-BE49-F238E27FC236}">
              <a16:creationId xmlns:a16="http://schemas.microsoft.com/office/drawing/2014/main" id="{430E1E1A-E188-4494-BB46-C97CBECA8976}"/>
            </a:ext>
          </a:extLst>
        </xdr:cNvPr>
        <xdr:cNvSpPr/>
      </xdr:nvSpPr>
      <xdr:spPr>
        <a:xfrm>
          <a:off x="965200" y="14020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CCC160-5A08-414D-A974-D853FD59DEA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9AD7FB6-1CC5-4C39-9324-FDA3246C555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E391C5-D4DC-4612-A9EF-C81BB76D7EA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27F424-9DEB-49BF-BE19-0E1233E7321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142A6D1-F7C0-4191-BF27-691EE45BB49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31387</xdr:rowOff>
    </xdr:from>
    <xdr:to>
      <xdr:col>24</xdr:col>
      <xdr:colOff>114300</xdr:colOff>
      <xdr:row>80</xdr:row>
      <xdr:rowOff>132987</xdr:rowOff>
    </xdr:to>
    <xdr:sp macro="" textlink="">
      <xdr:nvSpPr>
        <xdr:cNvPr id="307" name="楕円 306">
          <a:extLst>
            <a:ext uri="{FF2B5EF4-FFF2-40B4-BE49-F238E27FC236}">
              <a16:creationId xmlns:a16="http://schemas.microsoft.com/office/drawing/2014/main" id="{E29CB727-0E76-4CBB-BD78-0E3751631E55}"/>
            </a:ext>
          </a:extLst>
        </xdr:cNvPr>
        <xdr:cNvSpPr/>
      </xdr:nvSpPr>
      <xdr:spPr>
        <a:xfrm>
          <a:off x="4036060" y="134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54264</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77A5C2C5-B641-4E88-A677-7C0116CBEA83}"/>
            </a:ext>
          </a:extLst>
        </xdr:cNvPr>
        <xdr:cNvSpPr txBox="1"/>
      </xdr:nvSpPr>
      <xdr:spPr>
        <a:xfrm>
          <a:off x="4124960" y="1329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166914</xdr:rowOff>
    </xdr:from>
    <xdr:to>
      <xdr:col>20</xdr:col>
      <xdr:colOff>38100</xdr:colOff>
      <xdr:row>80</xdr:row>
      <xdr:rowOff>97064</xdr:rowOff>
    </xdr:to>
    <xdr:sp macro="" textlink="">
      <xdr:nvSpPr>
        <xdr:cNvPr id="309" name="楕円 308">
          <a:extLst>
            <a:ext uri="{FF2B5EF4-FFF2-40B4-BE49-F238E27FC236}">
              <a16:creationId xmlns:a16="http://schemas.microsoft.com/office/drawing/2014/main" id="{B7B3E317-B977-4F29-B857-296A4F119872}"/>
            </a:ext>
          </a:extLst>
        </xdr:cNvPr>
        <xdr:cNvSpPr/>
      </xdr:nvSpPr>
      <xdr:spPr>
        <a:xfrm>
          <a:off x="3312160" y="13410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46264</xdr:rowOff>
    </xdr:from>
    <xdr:to>
      <xdr:col>24</xdr:col>
      <xdr:colOff>63500</xdr:colOff>
      <xdr:row>80</xdr:row>
      <xdr:rowOff>82187</xdr:rowOff>
    </xdr:to>
    <xdr:cxnSp macro="">
      <xdr:nvCxnSpPr>
        <xdr:cNvPr id="310" name="直線コネクタ 309">
          <a:extLst>
            <a:ext uri="{FF2B5EF4-FFF2-40B4-BE49-F238E27FC236}">
              <a16:creationId xmlns:a16="http://schemas.microsoft.com/office/drawing/2014/main" id="{C858AB76-A2B6-41BA-AA26-296B78B6B6BA}"/>
            </a:ext>
          </a:extLst>
        </xdr:cNvPr>
        <xdr:cNvCxnSpPr/>
      </xdr:nvCxnSpPr>
      <xdr:spPr>
        <a:xfrm>
          <a:off x="3355340" y="1345746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130992</xdr:rowOff>
    </xdr:from>
    <xdr:to>
      <xdr:col>15</xdr:col>
      <xdr:colOff>101600</xdr:colOff>
      <xdr:row>80</xdr:row>
      <xdr:rowOff>61142</xdr:rowOff>
    </xdr:to>
    <xdr:sp macro="" textlink="">
      <xdr:nvSpPr>
        <xdr:cNvPr id="311" name="楕円 310">
          <a:extLst>
            <a:ext uri="{FF2B5EF4-FFF2-40B4-BE49-F238E27FC236}">
              <a16:creationId xmlns:a16="http://schemas.microsoft.com/office/drawing/2014/main" id="{7D388044-5E61-4368-BFB1-84C0109702F7}"/>
            </a:ext>
          </a:extLst>
        </xdr:cNvPr>
        <xdr:cNvSpPr/>
      </xdr:nvSpPr>
      <xdr:spPr>
        <a:xfrm>
          <a:off x="2514600" y="13374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10342</xdr:rowOff>
    </xdr:from>
    <xdr:to>
      <xdr:col>19</xdr:col>
      <xdr:colOff>177800</xdr:colOff>
      <xdr:row>80</xdr:row>
      <xdr:rowOff>46264</xdr:rowOff>
    </xdr:to>
    <xdr:cxnSp macro="">
      <xdr:nvCxnSpPr>
        <xdr:cNvPr id="312" name="直線コネクタ 311">
          <a:extLst>
            <a:ext uri="{FF2B5EF4-FFF2-40B4-BE49-F238E27FC236}">
              <a16:creationId xmlns:a16="http://schemas.microsoft.com/office/drawing/2014/main" id="{7416480C-5B4D-4D8C-B669-F374689B17F3}"/>
            </a:ext>
          </a:extLst>
        </xdr:cNvPr>
        <xdr:cNvCxnSpPr/>
      </xdr:nvCxnSpPr>
      <xdr:spPr>
        <a:xfrm>
          <a:off x="2565400" y="1342154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95069</xdr:rowOff>
    </xdr:from>
    <xdr:to>
      <xdr:col>10</xdr:col>
      <xdr:colOff>165100</xdr:colOff>
      <xdr:row>80</xdr:row>
      <xdr:rowOff>25219</xdr:rowOff>
    </xdr:to>
    <xdr:sp macro="" textlink="">
      <xdr:nvSpPr>
        <xdr:cNvPr id="313" name="楕円 312">
          <a:extLst>
            <a:ext uri="{FF2B5EF4-FFF2-40B4-BE49-F238E27FC236}">
              <a16:creationId xmlns:a16="http://schemas.microsoft.com/office/drawing/2014/main" id="{0792ED1A-E14C-4BCD-98B5-E9AFCBB3A17C}"/>
            </a:ext>
          </a:extLst>
        </xdr:cNvPr>
        <xdr:cNvSpPr/>
      </xdr:nvSpPr>
      <xdr:spPr>
        <a:xfrm>
          <a:off x="1739900" y="13338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145869</xdr:rowOff>
    </xdr:from>
    <xdr:to>
      <xdr:col>15</xdr:col>
      <xdr:colOff>50800</xdr:colOff>
      <xdr:row>80</xdr:row>
      <xdr:rowOff>10342</xdr:rowOff>
    </xdr:to>
    <xdr:cxnSp macro="">
      <xdr:nvCxnSpPr>
        <xdr:cNvPr id="314" name="直線コネクタ 313">
          <a:extLst>
            <a:ext uri="{FF2B5EF4-FFF2-40B4-BE49-F238E27FC236}">
              <a16:creationId xmlns:a16="http://schemas.microsoft.com/office/drawing/2014/main" id="{5A7CE05D-53BC-4C16-9708-57AFB7E5644A}"/>
            </a:ext>
          </a:extLst>
        </xdr:cNvPr>
        <xdr:cNvCxnSpPr/>
      </xdr:nvCxnSpPr>
      <xdr:spPr>
        <a:xfrm>
          <a:off x="1790700" y="13389429"/>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23223</xdr:rowOff>
    </xdr:from>
    <xdr:to>
      <xdr:col>6</xdr:col>
      <xdr:colOff>38100</xdr:colOff>
      <xdr:row>79</xdr:row>
      <xdr:rowOff>124823</xdr:rowOff>
    </xdr:to>
    <xdr:sp macro="" textlink="">
      <xdr:nvSpPr>
        <xdr:cNvPr id="315" name="楕円 314">
          <a:extLst>
            <a:ext uri="{FF2B5EF4-FFF2-40B4-BE49-F238E27FC236}">
              <a16:creationId xmlns:a16="http://schemas.microsoft.com/office/drawing/2014/main" id="{83D3C03C-59BE-4DE4-9B73-135EC038A392}"/>
            </a:ext>
          </a:extLst>
        </xdr:cNvPr>
        <xdr:cNvSpPr/>
      </xdr:nvSpPr>
      <xdr:spPr>
        <a:xfrm>
          <a:off x="965200" y="13266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74023</xdr:rowOff>
    </xdr:from>
    <xdr:to>
      <xdr:col>10</xdr:col>
      <xdr:colOff>114300</xdr:colOff>
      <xdr:row>79</xdr:row>
      <xdr:rowOff>145869</xdr:rowOff>
    </xdr:to>
    <xdr:cxnSp macro="">
      <xdr:nvCxnSpPr>
        <xdr:cNvPr id="316" name="直線コネクタ 315">
          <a:extLst>
            <a:ext uri="{FF2B5EF4-FFF2-40B4-BE49-F238E27FC236}">
              <a16:creationId xmlns:a16="http://schemas.microsoft.com/office/drawing/2014/main" id="{B442803C-AFFA-4AD3-B2BD-699BEDB8D8A2}"/>
            </a:ext>
          </a:extLst>
        </xdr:cNvPr>
        <xdr:cNvCxnSpPr/>
      </xdr:nvCxnSpPr>
      <xdr:spPr>
        <a:xfrm>
          <a:off x="1008380" y="13317583"/>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7" name="n_1aveValue【公営住宅】&#10;有形固定資産減価償却率">
          <a:extLst>
            <a:ext uri="{FF2B5EF4-FFF2-40B4-BE49-F238E27FC236}">
              <a16:creationId xmlns:a16="http://schemas.microsoft.com/office/drawing/2014/main" id="{6EF35393-CC71-48F5-8CFE-00FFFEB25FFC}"/>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8" name="n_2aveValue【公営住宅】&#10;有形固定資産減価償却率">
          <a:extLst>
            <a:ext uri="{FF2B5EF4-FFF2-40B4-BE49-F238E27FC236}">
              <a16:creationId xmlns:a16="http://schemas.microsoft.com/office/drawing/2014/main" id="{796E147E-73E8-4E71-9C5D-D7DF637144CC}"/>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19" name="n_3aveValue【公営住宅】&#10;有形固定資産減価償却率">
          <a:extLst>
            <a:ext uri="{FF2B5EF4-FFF2-40B4-BE49-F238E27FC236}">
              <a16:creationId xmlns:a16="http://schemas.microsoft.com/office/drawing/2014/main" id="{DCE4A9F5-87A8-4757-AF6F-2BD2C1A85FF6}"/>
            </a:ext>
          </a:extLst>
        </xdr:cNvPr>
        <xdr:cNvSpPr txBox="1"/>
      </xdr:nvSpPr>
      <xdr:spPr>
        <a:xfrm>
          <a:off x="161100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0" name="n_4aveValue【公営住宅】&#10;有形固定資産減価償却率">
          <a:extLst>
            <a:ext uri="{FF2B5EF4-FFF2-40B4-BE49-F238E27FC236}">
              <a16:creationId xmlns:a16="http://schemas.microsoft.com/office/drawing/2014/main" id="{1B56A2C2-758E-4102-A885-666B9CED3CF8}"/>
            </a:ext>
          </a:extLst>
        </xdr:cNvPr>
        <xdr:cNvSpPr txBox="1"/>
      </xdr:nvSpPr>
      <xdr:spPr>
        <a:xfrm>
          <a:off x="83630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113591</xdr:rowOff>
    </xdr:from>
    <xdr:ext cx="405111" cy="259045"/>
    <xdr:sp macro="" textlink="">
      <xdr:nvSpPr>
        <xdr:cNvPr id="321" name="n_1mainValue【公営住宅】&#10;有形固定資産減価償却率">
          <a:extLst>
            <a:ext uri="{FF2B5EF4-FFF2-40B4-BE49-F238E27FC236}">
              <a16:creationId xmlns:a16="http://schemas.microsoft.com/office/drawing/2014/main" id="{921281E0-CDDA-4CBF-9D9A-E36CC5489814}"/>
            </a:ext>
          </a:extLst>
        </xdr:cNvPr>
        <xdr:cNvSpPr txBox="1"/>
      </xdr:nvSpPr>
      <xdr:spPr>
        <a:xfrm>
          <a:off x="317056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77669</xdr:rowOff>
    </xdr:from>
    <xdr:ext cx="405111" cy="259045"/>
    <xdr:sp macro="" textlink="">
      <xdr:nvSpPr>
        <xdr:cNvPr id="322" name="n_2mainValue【公営住宅】&#10;有形固定資産減価償却率">
          <a:extLst>
            <a:ext uri="{FF2B5EF4-FFF2-40B4-BE49-F238E27FC236}">
              <a16:creationId xmlns:a16="http://schemas.microsoft.com/office/drawing/2014/main" id="{9B14E246-3332-41D4-81A0-C3E454D421E7}"/>
            </a:ext>
          </a:extLst>
        </xdr:cNvPr>
        <xdr:cNvSpPr txBox="1"/>
      </xdr:nvSpPr>
      <xdr:spPr>
        <a:xfrm>
          <a:off x="2385704" y="131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41746</xdr:rowOff>
    </xdr:from>
    <xdr:ext cx="405111" cy="259045"/>
    <xdr:sp macro="" textlink="">
      <xdr:nvSpPr>
        <xdr:cNvPr id="323" name="n_3mainValue【公営住宅】&#10;有形固定資産減価償却率">
          <a:extLst>
            <a:ext uri="{FF2B5EF4-FFF2-40B4-BE49-F238E27FC236}">
              <a16:creationId xmlns:a16="http://schemas.microsoft.com/office/drawing/2014/main" id="{A1007523-2FEF-4C77-AE4A-2647824DFF21}"/>
            </a:ext>
          </a:extLst>
        </xdr:cNvPr>
        <xdr:cNvSpPr txBox="1"/>
      </xdr:nvSpPr>
      <xdr:spPr>
        <a:xfrm>
          <a:off x="1611004" y="131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141350</xdr:rowOff>
    </xdr:from>
    <xdr:ext cx="405111" cy="259045"/>
    <xdr:sp macro="" textlink="">
      <xdr:nvSpPr>
        <xdr:cNvPr id="324" name="n_4mainValue【公営住宅】&#10;有形固定資産減価償却率">
          <a:extLst>
            <a:ext uri="{FF2B5EF4-FFF2-40B4-BE49-F238E27FC236}">
              <a16:creationId xmlns:a16="http://schemas.microsoft.com/office/drawing/2014/main" id="{88403A4B-1128-4E6C-812A-EAB425E681C5}"/>
            </a:ext>
          </a:extLst>
        </xdr:cNvPr>
        <xdr:cNvSpPr txBox="1"/>
      </xdr:nvSpPr>
      <xdr:spPr>
        <a:xfrm>
          <a:off x="836304" y="1304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CEA0E0-0797-4BC0-8E51-02E8C442992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2672ABF-D9CF-4BEE-A167-E8BD97C4FCE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D3313E67-B940-431E-9855-33019B3CDD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60C2E8C-5897-4374-8209-605D2D9B461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AC86EA6-D098-4419-9E97-689ED38662D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F651B70-DB5E-4732-95E7-5FABFEB99A5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7C458283-A997-4B91-A596-C1F261564ED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77FFD95-3E41-4B9A-A511-3B5412D7F80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C57AF5A-3768-46D6-8C08-FC1A695B85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56487106-CF33-41ED-94DB-C38CF8A7F38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9E71A88D-620D-402D-B374-9ABC1840DA9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CE178D91-6AA2-45F7-8B51-8C162304C13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2E9D1DD4-36EB-405B-9294-A35CC5C5609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81EF963E-7A8E-4214-B526-A67B23D0CA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9CD008E1-4D3A-4DEE-BEDA-E6759F2C283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1A68462B-9E80-4B75-9075-FD8C59B6BB1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2620A2F2-06D9-4C4C-B502-0F9B6744BD0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3FF239FF-CA92-4E43-8D68-4AFFC7768AC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7F237EC-E136-417C-8BB6-91E3A969687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B171B02-5BFE-4CBB-A515-CE535E0A685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BA8DD8D-461E-4EAA-A7E6-A1C0C71F75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B1222714-900B-4D7D-9F4C-8513DF839142}"/>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7E0CDAF6-8574-49D1-AC39-939E8C347A07}"/>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AEC15AA8-5C1A-4677-9646-062A7320ACBE}"/>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9" name="【公営住宅】&#10;一人当たり面積最大値テキスト">
          <a:extLst>
            <a:ext uri="{FF2B5EF4-FFF2-40B4-BE49-F238E27FC236}">
              <a16:creationId xmlns:a16="http://schemas.microsoft.com/office/drawing/2014/main" id="{24132D0F-A473-4B70-9C08-2DD5F2C5B1C2}"/>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50" name="直線コネクタ 349">
          <a:extLst>
            <a:ext uri="{FF2B5EF4-FFF2-40B4-BE49-F238E27FC236}">
              <a16:creationId xmlns:a16="http://schemas.microsoft.com/office/drawing/2014/main" id="{EAFAD1EE-B618-4CBB-AFF9-D0D7D344E526}"/>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51" name="【公営住宅】&#10;一人当たり面積平均値テキスト">
          <a:extLst>
            <a:ext uri="{FF2B5EF4-FFF2-40B4-BE49-F238E27FC236}">
              <a16:creationId xmlns:a16="http://schemas.microsoft.com/office/drawing/2014/main" id="{B88EBDA8-8334-47BD-B639-2CCE719BADC2}"/>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2" name="フローチャート: 判断 351">
          <a:extLst>
            <a:ext uri="{FF2B5EF4-FFF2-40B4-BE49-F238E27FC236}">
              <a16:creationId xmlns:a16="http://schemas.microsoft.com/office/drawing/2014/main" id="{D1C2C66B-C6F2-4E8A-B289-9A5A4A96A119}"/>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3" name="フローチャート: 判断 352">
          <a:extLst>
            <a:ext uri="{FF2B5EF4-FFF2-40B4-BE49-F238E27FC236}">
              <a16:creationId xmlns:a16="http://schemas.microsoft.com/office/drawing/2014/main" id="{67E72ABA-6B0C-4850-8BDB-EFACA084581D}"/>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4" name="フローチャート: 判断 353">
          <a:extLst>
            <a:ext uri="{FF2B5EF4-FFF2-40B4-BE49-F238E27FC236}">
              <a16:creationId xmlns:a16="http://schemas.microsoft.com/office/drawing/2014/main" id="{91BF440F-4D00-42D5-A302-0858F7CB9514}"/>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5" name="フローチャート: 判断 354">
          <a:extLst>
            <a:ext uri="{FF2B5EF4-FFF2-40B4-BE49-F238E27FC236}">
              <a16:creationId xmlns:a16="http://schemas.microsoft.com/office/drawing/2014/main" id="{79D19FAD-D57E-445C-8882-EABDEB829039}"/>
            </a:ext>
          </a:extLst>
        </xdr:cNvPr>
        <xdr:cNvSpPr/>
      </xdr:nvSpPr>
      <xdr:spPr>
        <a:xfrm>
          <a:off x="68732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34392</xdr:rowOff>
    </xdr:from>
    <xdr:to>
      <xdr:col>36</xdr:col>
      <xdr:colOff>165100</xdr:colOff>
      <xdr:row>84</xdr:row>
      <xdr:rowOff>135992</xdr:rowOff>
    </xdr:to>
    <xdr:sp macro="" textlink="">
      <xdr:nvSpPr>
        <xdr:cNvPr id="356" name="フローチャート: 判断 355">
          <a:extLst>
            <a:ext uri="{FF2B5EF4-FFF2-40B4-BE49-F238E27FC236}">
              <a16:creationId xmlns:a16="http://schemas.microsoft.com/office/drawing/2014/main" id="{A1EEF5AE-19A3-4C2C-944F-445A23AC9537}"/>
            </a:ext>
          </a:extLst>
        </xdr:cNvPr>
        <xdr:cNvSpPr/>
      </xdr:nvSpPr>
      <xdr:spPr>
        <a:xfrm>
          <a:off x="6098540" y="1411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78A6FAE-FE62-4737-8CFE-67C30A745F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A8D7DD5-A874-4B6B-BF13-2FDA1DE0B0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DA7F866-7FA7-4621-B079-0FC2CA98ED0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07069A-8B27-4084-A774-20AB6A232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2D8275F-FE9B-42E4-B052-801EEB28E1B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62" name="楕円 361">
          <a:extLst>
            <a:ext uri="{FF2B5EF4-FFF2-40B4-BE49-F238E27FC236}">
              <a16:creationId xmlns:a16="http://schemas.microsoft.com/office/drawing/2014/main" id="{0A87F4ED-915A-49D1-A563-65471B960B8C}"/>
            </a:ext>
          </a:extLst>
        </xdr:cNvPr>
        <xdr:cNvSpPr/>
      </xdr:nvSpPr>
      <xdr:spPr>
        <a:xfrm>
          <a:off x="9192260" y="14343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8754</xdr:rowOff>
    </xdr:from>
    <xdr:ext cx="469744" cy="259045"/>
    <xdr:sp macro="" textlink="">
      <xdr:nvSpPr>
        <xdr:cNvPr id="363" name="【公営住宅】&#10;一人当たり面積該当値テキスト">
          <a:extLst>
            <a:ext uri="{FF2B5EF4-FFF2-40B4-BE49-F238E27FC236}">
              <a16:creationId xmlns:a16="http://schemas.microsoft.com/office/drawing/2014/main" id="{B07FEE60-2FF9-438A-B826-50787C454827}"/>
            </a:ext>
          </a:extLst>
        </xdr:cNvPr>
        <xdr:cNvSpPr txBox="1"/>
      </xdr:nvSpPr>
      <xdr:spPr>
        <a:xfrm>
          <a:off x="9258300" y="1425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93142</xdr:rowOff>
    </xdr:from>
    <xdr:to>
      <xdr:col>50</xdr:col>
      <xdr:colOff>165100</xdr:colOff>
      <xdr:row>86</xdr:row>
      <xdr:rowOff>23292</xdr:rowOff>
    </xdr:to>
    <xdr:sp macro="" textlink="">
      <xdr:nvSpPr>
        <xdr:cNvPr id="364" name="楕円 363">
          <a:extLst>
            <a:ext uri="{FF2B5EF4-FFF2-40B4-BE49-F238E27FC236}">
              <a16:creationId xmlns:a16="http://schemas.microsoft.com/office/drawing/2014/main" id="{29959E73-AE61-4F5E-914C-526CDC12D06C}"/>
            </a:ext>
          </a:extLst>
        </xdr:cNvPr>
        <xdr:cNvSpPr/>
      </xdr:nvSpPr>
      <xdr:spPr>
        <a:xfrm>
          <a:off x="8445500" y="14342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143942</xdr:rowOff>
    </xdr:from>
    <xdr:to>
      <xdr:col>55</xdr:col>
      <xdr:colOff>0</xdr:colOff>
      <xdr:row>85</xdr:row>
      <xdr:rowOff>144627</xdr:rowOff>
    </xdr:to>
    <xdr:cxnSp macro="">
      <xdr:nvCxnSpPr>
        <xdr:cNvPr id="365" name="直線コネクタ 364">
          <a:extLst>
            <a:ext uri="{FF2B5EF4-FFF2-40B4-BE49-F238E27FC236}">
              <a16:creationId xmlns:a16="http://schemas.microsoft.com/office/drawing/2014/main" id="{00B2798A-9B50-4DD2-826A-2E2AB398F951}"/>
            </a:ext>
          </a:extLst>
        </xdr:cNvPr>
        <xdr:cNvCxnSpPr/>
      </xdr:nvCxnSpPr>
      <xdr:spPr>
        <a:xfrm>
          <a:off x="8496300" y="14393342"/>
          <a:ext cx="7239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66" name="楕円 365">
          <a:extLst>
            <a:ext uri="{FF2B5EF4-FFF2-40B4-BE49-F238E27FC236}">
              <a16:creationId xmlns:a16="http://schemas.microsoft.com/office/drawing/2014/main" id="{681308DE-1C29-428C-8655-AC0924F1398E}"/>
            </a:ext>
          </a:extLst>
        </xdr:cNvPr>
        <xdr:cNvSpPr/>
      </xdr:nvSpPr>
      <xdr:spPr>
        <a:xfrm>
          <a:off x="767080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143942</xdr:rowOff>
    </xdr:to>
    <xdr:cxnSp macro="">
      <xdr:nvCxnSpPr>
        <xdr:cNvPr id="367" name="直線コネクタ 366">
          <a:extLst>
            <a:ext uri="{FF2B5EF4-FFF2-40B4-BE49-F238E27FC236}">
              <a16:creationId xmlns:a16="http://schemas.microsoft.com/office/drawing/2014/main" id="{EBF1672F-6CA9-44F2-95E5-699C24E8747B}"/>
            </a:ext>
          </a:extLst>
        </xdr:cNvPr>
        <xdr:cNvCxnSpPr/>
      </xdr:nvCxnSpPr>
      <xdr:spPr>
        <a:xfrm>
          <a:off x="7713980" y="14392656"/>
          <a:ext cx="7823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91999</xdr:rowOff>
    </xdr:from>
    <xdr:to>
      <xdr:col>41</xdr:col>
      <xdr:colOff>101600</xdr:colOff>
      <xdr:row>86</xdr:row>
      <xdr:rowOff>22149</xdr:rowOff>
    </xdr:to>
    <xdr:sp macro="" textlink="">
      <xdr:nvSpPr>
        <xdr:cNvPr id="368" name="楕円 367">
          <a:extLst>
            <a:ext uri="{FF2B5EF4-FFF2-40B4-BE49-F238E27FC236}">
              <a16:creationId xmlns:a16="http://schemas.microsoft.com/office/drawing/2014/main" id="{797F2D24-8503-4829-BE27-55DF8373808A}"/>
            </a:ext>
          </a:extLst>
        </xdr:cNvPr>
        <xdr:cNvSpPr/>
      </xdr:nvSpPr>
      <xdr:spPr>
        <a:xfrm>
          <a:off x="6873240" y="1434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142799</xdr:rowOff>
    </xdr:from>
    <xdr:to>
      <xdr:col>45</xdr:col>
      <xdr:colOff>177800</xdr:colOff>
      <xdr:row>85</xdr:row>
      <xdr:rowOff>143256</xdr:rowOff>
    </xdr:to>
    <xdr:cxnSp macro="">
      <xdr:nvCxnSpPr>
        <xdr:cNvPr id="369" name="直線コネクタ 368">
          <a:extLst>
            <a:ext uri="{FF2B5EF4-FFF2-40B4-BE49-F238E27FC236}">
              <a16:creationId xmlns:a16="http://schemas.microsoft.com/office/drawing/2014/main" id="{9A53F60C-9AC8-4BD8-BF79-EDA1FCF27AC7}"/>
            </a:ext>
          </a:extLst>
        </xdr:cNvPr>
        <xdr:cNvCxnSpPr/>
      </xdr:nvCxnSpPr>
      <xdr:spPr>
        <a:xfrm>
          <a:off x="6924040" y="14392199"/>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91084</xdr:rowOff>
    </xdr:from>
    <xdr:to>
      <xdr:col>36</xdr:col>
      <xdr:colOff>165100</xdr:colOff>
      <xdr:row>86</xdr:row>
      <xdr:rowOff>21234</xdr:rowOff>
    </xdr:to>
    <xdr:sp macro="" textlink="">
      <xdr:nvSpPr>
        <xdr:cNvPr id="370" name="楕円 369">
          <a:extLst>
            <a:ext uri="{FF2B5EF4-FFF2-40B4-BE49-F238E27FC236}">
              <a16:creationId xmlns:a16="http://schemas.microsoft.com/office/drawing/2014/main" id="{AF7F1C87-A5A6-4427-813E-1D1EAFFDF80F}"/>
            </a:ext>
          </a:extLst>
        </xdr:cNvPr>
        <xdr:cNvSpPr/>
      </xdr:nvSpPr>
      <xdr:spPr>
        <a:xfrm>
          <a:off x="6098540" y="143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141884</xdr:rowOff>
    </xdr:from>
    <xdr:to>
      <xdr:col>41</xdr:col>
      <xdr:colOff>50800</xdr:colOff>
      <xdr:row>85</xdr:row>
      <xdr:rowOff>142799</xdr:rowOff>
    </xdr:to>
    <xdr:cxnSp macro="">
      <xdr:nvCxnSpPr>
        <xdr:cNvPr id="371" name="直線コネクタ 370">
          <a:extLst>
            <a:ext uri="{FF2B5EF4-FFF2-40B4-BE49-F238E27FC236}">
              <a16:creationId xmlns:a16="http://schemas.microsoft.com/office/drawing/2014/main" id="{9FC5D715-FC12-41BB-8462-137BA511EE8B}"/>
            </a:ext>
          </a:extLst>
        </xdr:cNvPr>
        <xdr:cNvCxnSpPr/>
      </xdr:nvCxnSpPr>
      <xdr:spPr>
        <a:xfrm>
          <a:off x="6149340" y="14391284"/>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2" name="n_1aveValue【公営住宅】&#10;一人当たり面積">
          <a:extLst>
            <a:ext uri="{FF2B5EF4-FFF2-40B4-BE49-F238E27FC236}">
              <a16:creationId xmlns:a16="http://schemas.microsoft.com/office/drawing/2014/main" id="{4DA3DB2E-096C-4661-A022-909008DAE040}"/>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3" name="n_2aveValue【公営住宅】&#10;一人当たり面積">
          <a:extLst>
            <a:ext uri="{FF2B5EF4-FFF2-40B4-BE49-F238E27FC236}">
              <a16:creationId xmlns:a16="http://schemas.microsoft.com/office/drawing/2014/main" id="{CA6A4AB3-C425-4923-B8E6-51E5AACAD461}"/>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4" name="n_3aveValue【公営住宅】&#10;一人当たり面積">
          <a:extLst>
            <a:ext uri="{FF2B5EF4-FFF2-40B4-BE49-F238E27FC236}">
              <a16:creationId xmlns:a16="http://schemas.microsoft.com/office/drawing/2014/main" id="{A89EEE1C-B710-411B-ABD5-00EB64C53366}"/>
            </a:ext>
          </a:extLst>
        </xdr:cNvPr>
        <xdr:cNvSpPr txBox="1"/>
      </xdr:nvSpPr>
      <xdr:spPr>
        <a:xfrm>
          <a:off x="67120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152519</xdr:rowOff>
    </xdr:from>
    <xdr:ext cx="469744" cy="259045"/>
    <xdr:sp macro="" textlink="">
      <xdr:nvSpPr>
        <xdr:cNvPr id="375" name="n_4aveValue【公営住宅】&#10;一人当たり面積">
          <a:extLst>
            <a:ext uri="{FF2B5EF4-FFF2-40B4-BE49-F238E27FC236}">
              <a16:creationId xmlns:a16="http://schemas.microsoft.com/office/drawing/2014/main" id="{2CBFC576-40F9-4161-8ECE-68DDD318C043}"/>
            </a:ext>
          </a:extLst>
        </xdr:cNvPr>
        <xdr:cNvSpPr txBox="1"/>
      </xdr:nvSpPr>
      <xdr:spPr>
        <a:xfrm>
          <a:off x="5937327" y="138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14419</xdr:rowOff>
    </xdr:from>
    <xdr:ext cx="469744" cy="259045"/>
    <xdr:sp macro="" textlink="">
      <xdr:nvSpPr>
        <xdr:cNvPr id="376" name="n_1mainValue【公営住宅】&#10;一人当たり面積">
          <a:extLst>
            <a:ext uri="{FF2B5EF4-FFF2-40B4-BE49-F238E27FC236}">
              <a16:creationId xmlns:a16="http://schemas.microsoft.com/office/drawing/2014/main" id="{E415DA4E-F8AF-4C64-B56C-2F1FC1C940C8}"/>
            </a:ext>
          </a:extLst>
        </xdr:cNvPr>
        <xdr:cNvSpPr txBox="1"/>
      </xdr:nvSpPr>
      <xdr:spPr>
        <a:xfrm>
          <a:off x="8271587" y="144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77" name="n_2mainValue【公営住宅】&#10;一人当たり面積">
          <a:extLst>
            <a:ext uri="{FF2B5EF4-FFF2-40B4-BE49-F238E27FC236}">
              <a16:creationId xmlns:a16="http://schemas.microsoft.com/office/drawing/2014/main" id="{66D9DE57-DC16-4F31-BE59-D17F5D6AF11D}"/>
            </a:ext>
          </a:extLst>
        </xdr:cNvPr>
        <xdr:cNvSpPr txBox="1"/>
      </xdr:nvSpPr>
      <xdr:spPr>
        <a:xfrm>
          <a:off x="7509587"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13276</xdr:rowOff>
    </xdr:from>
    <xdr:ext cx="469744" cy="259045"/>
    <xdr:sp macro="" textlink="">
      <xdr:nvSpPr>
        <xdr:cNvPr id="378" name="n_3mainValue【公営住宅】&#10;一人当たり面積">
          <a:extLst>
            <a:ext uri="{FF2B5EF4-FFF2-40B4-BE49-F238E27FC236}">
              <a16:creationId xmlns:a16="http://schemas.microsoft.com/office/drawing/2014/main" id="{F9F5AD0E-BFA7-4BA2-A0B6-62EFD15673E1}"/>
            </a:ext>
          </a:extLst>
        </xdr:cNvPr>
        <xdr:cNvSpPr txBox="1"/>
      </xdr:nvSpPr>
      <xdr:spPr>
        <a:xfrm>
          <a:off x="6712027" y="144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12361</xdr:rowOff>
    </xdr:from>
    <xdr:ext cx="469744" cy="259045"/>
    <xdr:sp macro="" textlink="">
      <xdr:nvSpPr>
        <xdr:cNvPr id="379" name="n_4mainValue【公営住宅】&#10;一人当たり面積">
          <a:extLst>
            <a:ext uri="{FF2B5EF4-FFF2-40B4-BE49-F238E27FC236}">
              <a16:creationId xmlns:a16="http://schemas.microsoft.com/office/drawing/2014/main" id="{BDB585F3-BD83-4808-9F68-E16D6629B3B0}"/>
            </a:ext>
          </a:extLst>
        </xdr:cNvPr>
        <xdr:cNvSpPr txBox="1"/>
      </xdr:nvSpPr>
      <xdr:spPr>
        <a:xfrm>
          <a:off x="5937327" y="144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C41B4C0-1799-4E2D-BFC5-EA5352DE6FA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9F59BD7-04C9-4BA0-BEAF-2C87C13DD73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9CB6774-D6F4-4B23-8846-AEA84DAA93A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2DE6B7C-F120-4DA8-A540-A56067500F9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BDE029D-8BF2-4D6A-9A8E-4804233AB0A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B37D4D9-DD22-4EA1-BE4B-FC3CCDE3AF4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9600224-660A-46E0-B214-86389703288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2DC1F3B-A18F-4367-A758-37F0E15D068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A48F55A-5703-4DF5-9160-69C5A7E8DB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702F3F6-7E60-4679-8CAA-4A7B72C9F49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1705EE7-94BB-4B1A-918D-B6E4BC0236D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D3989EA-6FD8-432F-BD02-EC1F6EE7ACD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B52221B-3293-48BC-A482-816C140E75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7E31E47-30F4-4C01-AA3F-A360F9D23C9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C7B0D99-E69C-4ADF-8505-54CBF0C2AA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465D8FA2-4F82-46B8-ADCD-811B3B6A8E9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CABA904-2B34-419F-A0AF-58A1D220FB0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29220EA-AC0F-492F-BC8F-39D7679745B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C4CD923-3062-4674-85F5-D3AA379390A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C347E2A-AEA3-493D-87BD-824C5913002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4C8FC97-E7E3-43DC-8ACC-9BC376A4B6A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4897D19-D32B-46C9-8369-7E43105CE19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123258F-A652-4833-91E5-6FA7363EC7F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C48FE13-7C6A-4581-979C-E26811C5258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6C865DA4-A168-443C-B33A-D33A32B93FD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57F233DA-EC83-4750-8E2B-104022E0FA6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3F8DA820-EFD2-48A0-A309-A60B3EC5F4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7B047723-65A5-43BE-B362-9C85D9184AE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6E3DA958-85E3-4A5C-A0A3-E51A3D0F592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9170DEEA-7686-4079-884F-28CF1E0F0EE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EDE2E18B-D053-44D9-AA74-40922D84BBF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74E93434-A0A3-4633-8C45-D5A663F8469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786405A1-4ADD-4301-B677-60681DCE106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146B6C9-E63A-4191-B820-E3D8F315C0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5D2C00F2-D4DF-477D-AD2B-1E5433CADBD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DF3014C1-0144-4A73-9D09-83AF248A33C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1E49184-0A0A-4945-B24D-B662746B7EE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E351F14-6A7E-4704-8224-9FCC7719683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17FE218C-6DC2-4D94-9C8A-F807609B54B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C0D0091-6306-407C-A28C-9994380A27F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8EF46E7-4A02-4148-8E46-309816CF2B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5696306-9E0B-48AE-BE53-642D4047796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9738FDA-20D9-46F6-AA97-BD4F0724A5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50816BA3-C93C-47FD-80DA-1050E868089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5B8B2894-0813-4C47-9F25-4EC8FAB4F6EB}"/>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DB0AEA83-18F2-4CB6-8B91-8B918D9EC79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764A99E5-FE1C-48E4-894E-0C4B37A3A011}"/>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51B813E3-ECB5-4C3E-A228-1EF6EC1C536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5F2D6C94-7774-455D-8AF0-C280F605E79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EABEFD48-8823-414F-88A9-2E2205E58E7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25F0A37B-42D2-4C79-AA78-F1993024381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D4652ECB-4DA3-46E1-A433-5BEAEBCFD3F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FD035E8D-2314-4B11-A5A8-A6E5496C934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2BC66DD-0078-4E69-B857-1BF81083F1A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4" name="直線コネクタ 433">
          <a:extLst>
            <a:ext uri="{FF2B5EF4-FFF2-40B4-BE49-F238E27FC236}">
              <a16:creationId xmlns:a16="http://schemas.microsoft.com/office/drawing/2014/main" id="{B2F01951-6331-4042-99A6-644B3D39D93E}"/>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BA5EE7FE-4A31-48A2-BE5F-985657A39728}"/>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6" name="直線コネクタ 435">
          <a:extLst>
            <a:ext uri="{FF2B5EF4-FFF2-40B4-BE49-F238E27FC236}">
              <a16:creationId xmlns:a16="http://schemas.microsoft.com/office/drawing/2014/main" id="{4764334E-0ECC-43D3-A59B-4B2A125C7BE0}"/>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C807FC6-312F-4156-9797-F62CEAF6E7C2}"/>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8" name="直線コネクタ 437">
          <a:extLst>
            <a:ext uri="{FF2B5EF4-FFF2-40B4-BE49-F238E27FC236}">
              <a16:creationId xmlns:a16="http://schemas.microsoft.com/office/drawing/2014/main" id="{8F6F9F86-A506-4936-8020-2C5F457B92ED}"/>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6F3C9AE-892A-45F0-B09E-73398996E99F}"/>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40" name="フローチャート: 判断 439">
          <a:extLst>
            <a:ext uri="{FF2B5EF4-FFF2-40B4-BE49-F238E27FC236}">
              <a16:creationId xmlns:a16="http://schemas.microsoft.com/office/drawing/2014/main" id="{3DFFD765-9561-4E03-8D57-60DABD332082}"/>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41" name="フローチャート: 判断 440">
          <a:extLst>
            <a:ext uri="{FF2B5EF4-FFF2-40B4-BE49-F238E27FC236}">
              <a16:creationId xmlns:a16="http://schemas.microsoft.com/office/drawing/2014/main" id="{0FEE6D09-0EED-4BF4-B3DC-E6FB527F5227}"/>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2" name="フローチャート: 判断 441">
          <a:extLst>
            <a:ext uri="{FF2B5EF4-FFF2-40B4-BE49-F238E27FC236}">
              <a16:creationId xmlns:a16="http://schemas.microsoft.com/office/drawing/2014/main" id="{16B2B4E4-D226-4D81-8727-047632FC50B2}"/>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3" name="フローチャート: 判断 442">
          <a:extLst>
            <a:ext uri="{FF2B5EF4-FFF2-40B4-BE49-F238E27FC236}">
              <a16:creationId xmlns:a16="http://schemas.microsoft.com/office/drawing/2014/main" id="{8ED102A1-79F7-43C7-A01E-58DE5D88B947}"/>
            </a:ext>
          </a:extLst>
        </xdr:cNvPr>
        <xdr:cNvSpPr/>
      </xdr:nvSpPr>
      <xdr:spPr>
        <a:xfrm>
          <a:off x="12029440" y="986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4" name="フローチャート: 判断 443">
          <a:extLst>
            <a:ext uri="{FF2B5EF4-FFF2-40B4-BE49-F238E27FC236}">
              <a16:creationId xmlns:a16="http://schemas.microsoft.com/office/drawing/2014/main" id="{DEE724CB-2423-4637-8C62-5B0AF4D17BED}"/>
            </a:ext>
          </a:extLst>
        </xdr:cNvPr>
        <xdr:cNvSpPr/>
      </xdr:nvSpPr>
      <xdr:spPr>
        <a:xfrm>
          <a:off x="1123188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C3A0F85-8709-4E58-A1E1-18DAF35F8BD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2F1827E-09E1-4C07-91EA-3614DCCDD66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1393882-C9E8-4896-B0B5-86AB72C308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1E93C40-8661-45A4-9B23-5B94F3A480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0C7B6D8-3149-4D83-919E-44CD63E3EEA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450" name="楕円 449">
          <a:extLst>
            <a:ext uri="{FF2B5EF4-FFF2-40B4-BE49-F238E27FC236}">
              <a16:creationId xmlns:a16="http://schemas.microsoft.com/office/drawing/2014/main" id="{E1B14D8A-9896-4E7B-A654-4C708DF73D1B}"/>
            </a:ext>
          </a:extLst>
        </xdr:cNvPr>
        <xdr:cNvSpPr/>
      </xdr:nvSpPr>
      <xdr:spPr>
        <a:xfrm>
          <a:off x="14325600" y="96029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1E473952-F3DC-4DA4-AE23-1DE1BA3A6AF4}"/>
            </a:ext>
          </a:extLst>
        </xdr:cNvPr>
        <xdr:cNvSpPr txBox="1"/>
      </xdr:nvSpPr>
      <xdr:spPr>
        <a:xfrm>
          <a:off x="14414500"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164084</xdr:rowOff>
    </xdr:from>
    <xdr:to>
      <xdr:col>81</xdr:col>
      <xdr:colOff>101600</xdr:colOff>
      <xdr:row>57</xdr:row>
      <xdr:rowOff>94234</xdr:rowOff>
    </xdr:to>
    <xdr:sp macro="" textlink="">
      <xdr:nvSpPr>
        <xdr:cNvPr id="452" name="楕円 451">
          <a:extLst>
            <a:ext uri="{FF2B5EF4-FFF2-40B4-BE49-F238E27FC236}">
              <a16:creationId xmlns:a16="http://schemas.microsoft.com/office/drawing/2014/main" id="{E23A82C0-C50D-4CEC-AD5F-4370152A5B01}"/>
            </a:ext>
          </a:extLst>
        </xdr:cNvPr>
        <xdr:cNvSpPr/>
      </xdr:nvSpPr>
      <xdr:spPr>
        <a:xfrm>
          <a:off x="13578840" y="9551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43434</xdr:rowOff>
    </xdr:from>
    <xdr:to>
      <xdr:col>85</xdr:col>
      <xdr:colOff>127000</xdr:colOff>
      <xdr:row>57</xdr:row>
      <xdr:rowOff>98298</xdr:rowOff>
    </xdr:to>
    <xdr:cxnSp macro="">
      <xdr:nvCxnSpPr>
        <xdr:cNvPr id="453" name="直線コネクタ 452">
          <a:extLst>
            <a:ext uri="{FF2B5EF4-FFF2-40B4-BE49-F238E27FC236}">
              <a16:creationId xmlns:a16="http://schemas.microsoft.com/office/drawing/2014/main" id="{EC703D2C-E809-4017-BD97-44D998064BBA}"/>
            </a:ext>
          </a:extLst>
        </xdr:cNvPr>
        <xdr:cNvCxnSpPr/>
      </xdr:nvCxnSpPr>
      <xdr:spPr>
        <a:xfrm>
          <a:off x="13629640" y="9598914"/>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136652</xdr:rowOff>
    </xdr:from>
    <xdr:to>
      <xdr:col>76</xdr:col>
      <xdr:colOff>165100</xdr:colOff>
      <xdr:row>57</xdr:row>
      <xdr:rowOff>66802</xdr:rowOff>
    </xdr:to>
    <xdr:sp macro="" textlink="">
      <xdr:nvSpPr>
        <xdr:cNvPr id="454" name="楕円 453">
          <a:extLst>
            <a:ext uri="{FF2B5EF4-FFF2-40B4-BE49-F238E27FC236}">
              <a16:creationId xmlns:a16="http://schemas.microsoft.com/office/drawing/2014/main" id="{BA4098AB-2760-492E-B429-B5DA201C7C75}"/>
            </a:ext>
          </a:extLst>
        </xdr:cNvPr>
        <xdr:cNvSpPr/>
      </xdr:nvSpPr>
      <xdr:spPr>
        <a:xfrm>
          <a:off x="12804140" y="9524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xdr:rowOff>
    </xdr:from>
    <xdr:to>
      <xdr:col>81</xdr:col>
      <xdr:colOff>50800</xdr:colOff>
      <xdr:row>57</xdr:row>
      <xdr:rowOff>43434</xdr:rowOff>
    </xdr:to>
    <xdr:cxnSp macro="">
      <xdr:nvCxnSpPr>
        <xdr:cNvPr id="455" name="直線コネクタ 454">
          <a:extLst>
            <a:ext uri="{FF2B5EF4-FFF2-40B4-BE49-F238E27FC236}">
              <a16:creationId xmlns:a16="http://schemas.microsoft.com/office/drawing/2014/main" id="{ED3E534B-8137-4566-95E2-95CDB80D9728}"/>
            </a:ext>
          </a:extLst>
        </xdr:cNvPr>
        <xdr:cNvCxnSpPr/>
      </xdr:nvCxnSpPr>
      <xdr:spPr>
        <a:xfrm>
          <a:off x="12854940" y="957148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93218</xdr:rowOff>
    </xdr:from>
    <xdr:to>
      <xdr:col>72</xdr:col>
      <xdr:colOff>38100</xdr:colOff>
      <xdr:row>57</xdr:row>
      <xdr:rowOff>23368</xdr:rowOff>
    </xdr:to>
    <xdr:sp macro="" textlink="">
      <xdr:nvSpPr>
        <xdr:cNvPr id="456" name="楕円 455">
          <a:extLst>
            <a:ext uri="{FF2B5EF4-FFF2-40B4-BE49-F238E27FC236}">
              <a16:creationId xmlns:a16="http://schemas.microsoft.com/office/drawing/2014/main" id="{DD579864-12DD-4407-A152-6F4E20F5B4B2}"/>
            </a:ext>
          </a:extLst>
        </xdr:cNvPr>
        <xdr:cNvSpPr/>
      </xdr:nvSpPr>
      <xdr:spPr>
        <a:xfrm>
          <a:off x="12029440" y="94810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144018</xdr:rowOff>
    </xdr:from>
    <xdr:to>
      <xdr:col>76</xdr:col>
      <xdr:colOff>114300</xdr:colOff>
      <xdr:row>57</xdr:row>
      <xdr:rowOff>16002</xdr:rowOff>
    </xdr:to>
    <xdr:cxnSp macro="">
      <xdr:nvCxnSpPr>
        <xdr:cNvPr id="457" name="直線コネクタ 456">
          <a:extLst>
            <a:ext uri="{FF2B5EF4-FFF2-40B4-BE49-F238E27FC236}">
              <a16:creationId xmlns:a16="http://schemas.microsoft.com/office/drawing/2014/main" id="{33DEA2BA-E0F1-4A40-93A3-D4F08CBF9E0B}"/>
            </a:ext>
          </a:extLst>
        </xdr:cNvPr>
        <xdr:cNvCxnSpPr/>
      </xdr:nvCxnSpPr>
      <xdr:spPr>
        <a:xfrm>
          <a:off x="12072620" y="9531858"/>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77216</xdr:rowOff>
    </xdr:from>
    <xdr:to>
      <xdr:col>67</xdr:col>
      <xdr:colOff>101600</xdr:colOff>
      <xdr:row>57</xdr:row>
      <xdr:rowOff>7366</xdr:rowOff>
    </xdr:to>
    <xdr:sp macro="" textlink="">
      <xdr:nvSpPr>
        <xdr:cNvPr id="458" name="楕円 457">
          <a:extLst>
            <a:ext uri="{FF2B5EF4-FFF2-40B4-BE49-F238E27FC236}">
              <a16:creationId xmlns:a16="http://schemas.microsoft.com/office/drawing/2014/main" id="{39DCC0D5-7384-4BCC-9714-1A965B28BD0D}"/>
            </a:ext>
          </a:extLst>
        </xdr:cNvPr>
        <xdr:cNvSpPr/>
      </xdr:nvSpPr>
      <xdr:spPr>
        <a:xfrm>
          <a:off x="11231880" y="9465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56</xdr:row>
      <xdr:rowOff>144018</xdr:rowOff>
    </xdr:to>
    <xdr:cxnSp macro="">
      <xdr:nvCxnSpPr>
        <xdr:cNvPr id="459" name="直線コネクタ 458">
          <a:extLst>
            <a:ext uri="{FF2B5EF4-FFF2-40B4-BE49-F238E27FC236}">
              <a16:creationId xmlns:a16="http://schemas.microsoft.com/office/drawing/2014/main" id="{0231DC40-26B9-464F-A454-F1C44F5797A9}"/>
            </a:ext>
          </a:extLst>
        </xdr:cNvPr>
        <xdr:cNvCxnSpPr/>
      </xdr:nvCxnSpPr>
      <xdr:spPr>
        <a:xfrm>
          <a:off x="11282680" y="951585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460" name="n_1aveValue【学校施設】&#10;有形固定資産減価償却率">
          <a:extLst>
            <a:ext uri="{FF2B5EF4-FFF2-40B4-BE49-F238E27FC236}">
              <a16:creationId xmlns:a16="http://schemas.microsoft.com/office/drawing/2014/main" id="{1F24BFA8-F0C1-446B-8BA6-B4E862E598A8}"/>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461" name="n_2aveValue【学校施設】&#10;有形固定資産減価償却率">
          <a:extLst>
            <a:ext uri="{FF2B5EF4-FFF2-40B4-BE49-F238E27FC236}">
              <a16:creationId xmlns:a16="http://schemas.microsoft.com/office/drawing/2014/main" id="{5962682F-5D4A-4906-A557-29E468A8737E}"/>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62" name="n_3aveValue【学校施設】&#10;有形固定資産減価償却率">
          <a:extLst>
            <a:ext uri="{FF2B5EF4-FFF2-40B4-BE49-F238E27FC236}">
              <a16:creationId xmlns:a16="http://schemas.microsoft.com/office/drawing/2014/main" id="{03538927-927C-4C4C-B096-200EA25AF9E3}"/>
            </a:ext>
          </a:extLst>
        </xdr:cNvPr>
        <xdr:cNvSpPr txBox="1"/>
      </xdr:nvSpPr>
      <xdr:spPr>
        <a:xfrm>
          <a:off x="119005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3" name="n_4aveValue【学校施設】&#10;有形固定資産減価償却率">
          <a:extLst>
            <a:ext uri="{FF2B5EF4-FFF2-40B4-BE49-F238E27FC236}">
              <a16:creationId xmlns:a16="http://schemas.microsoft.com/office/drawing/2014/main" id="{2FD97265-8C39-43AD-BB6C-6554F7C30586}"/>
            </a:ext>
          </a:extLst>
        </xdr:cNvPr>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110761</xdr:rowOff>
    </xdr:from>
    <xdr:ext cx="405111" cy="259045"/>
    <xdr:sp macro="" textlink="">
      <xdr:nvSpPr>
        <xdr:cNvPr id="464" name="n_1mainValue【学校施設】&#10;有形固定資産減価償却率">
          <a:extLst>
            <a:ext uri="{FF2B5EF4-FFF2-40B4-BE49-F238E27FC236}">
              <a16:creationId xmlns:a16="http://schemas.microsoft.com/office/drawing/2014/main" id="{05E37E89-EA90-47B2-9792-006CC2EA7889}"/>
            </a:ext>
          </a:extLst>
        </xdr:cNvPr>
        <xdr:cNvSpPr txBox="1"/>
      </xdr:nvSpPr>
      <xdr:spPr>
        <a:xfrm>
          <a:off x="13437244" y="933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83329</xdr:rowOff>
    </xdr:from>
    <xdr:ext cx="405111" cy="259045"/>
    <xdr:sp macro="" textlink="">
      <xdr:nvSpPr>
        <xdr:cNvPr id="465" name="n_2mainValue【学校施設】&#10;有形固定資産減価償却率">
          <a:extLst>
            <a:ext uri="{FF2B5EF4-FFF2-40B4-BE49-F238E27FC236}">
              <a16:creationId xmlns:a16="http://schemas.microsoft.com/office/drawing/2014/main" id="{0B229C76-6B36-4127-81A5-C02CD9DC1524}"/>
            </a:ext>
          </a:extLst>
        </xdr:cNvPr>
        <xdr:cNvSpPr txBox="1"/>
      </xdr:nvSpPr>
      <xdr:spPr>
        <a:xfrm>
          <a:off x="12675244" y="930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466" name="n_3mainValue【学校施設】&#10;有形固定資産減価償却率">
          <a:extLst>
            <a:ext uri="{FF2B5EF4-FFF2-40B4-BE49-F238E27FC236}">
              <a16:creationId xmlns:a16="http://schemas.microsoft.com/office/drawing/2014/main" id="{E1172697-A6D0-4501-847F-8846A08A8E4A}"/>
            </a:ext>
          </a:extLst>
        </xdr:cNvPr>
        <xdr:cNvSpPr txBox="1"/>
      </xdr:nvSpPr>
      <xdr:spPr>
        <a:xfrm>
          <a:off x="11900544" y="92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23893</xdr:rowOff>
    </xdr:from>
    <xdr:ext cx="405111" cy="259045"/>
    <xdr:sp macro="" textlink="">
      <xdr:nvSpPr>
        <xdr:cNvPr id="467" name="n_4mainValue【学校施設】&#10;有形固定資産減価償却率">
          <a:extLst>
            <a:ext uri="{FF2B5EF4-FFF2-40B4-BE49-F238E27FC236}">
              <a16:creationId xmlns:a16="http://schemas.microsoft.com/office/drawing/2014/main" id="{A8866FA2-85ED-49C7-BC90-8EEEC1FB4129}"/>
            </a:ext>
          </a:extLst>
        </xdr:cNvPr>
        <xdr:cNvSpPr txBox="1"/>
      </xdr:nvSpPr>
      <xdr:spPr>
        <a:xfrm>
          <a:off x="11102984" y="924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E2C25348-8B31-4E35-888E-37FD29ED6B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EA64012-11F6-449C-A7C4-7B80021D630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9BC71E4-AAFD-47EA-B078-6A3C6B7E74D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7EA1C61A-2EC1-4F9D-8373-04798A11EDA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63262C43-9E8D-43E4-BF5C-956187761D9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269AC6A7-85D2-4E3D-8931-9DB63CAD6E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B9DF434D-380F-4CB1-B541-CE100F2DE73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3A119AEE-FE9D-4E9A-9C0F-8E7B681A74E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165D0DA8-CACE-4D6F-9335-4673EBA701D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C08E0EF-3BBF-4B94-A962-3DB65AD9E50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DA9ADD85-DD47-4D46-9F51-1E2F1B45D1E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92F312C4-6C83-4F90-8B5E-92B377DA429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64988616-29E3-4477-83F6-E9C22E28945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1C3D3A8-F4FB-4046-8BA0-7454E8869DE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9590CB60-5EF6-4946-9773-D1289A55227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E51137FE-D57F-4EEF-9B16-C6E010A2245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A3BA157-265C-4227-B8EB-3BECB6BE0AE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E3D6AF9E-5AD4-4733-91C1-D2CB887BA7F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92DF2E01-F249-4CB6-9635-7AAA509F332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3EFDC5B5-1299-4842-B1F9-C48F58C91E5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2802E1D3-F737-4E11-B1A5-40FDDE9E145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DB03B73-8B40-41D9-872E-DF04AFBCEE5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8321A235-FF93-4422-954B-3792D015EF6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E7F25CEC-37FA-4268-91C8-C7955F5EF23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2" name="直線コネクタ 491">
          <a:extLst>
            <a:ext uri="{FF2B5EF4-FFF2-40B4-BE49-F238E27FC236}">
              <a16:creationId xmlns:a16="http://schemas.microsoft.com/office/drawing/2014/main" id="{6E91B285-1771-4BC6-9013-56052DC41D3A}"/>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3" name="【学校施設】&#10;一人当たり面積最小値テキスト">
          <a:extLst>
            <a:ext uri="{FF2B5EF4-FFF2-40B4-BE49-F238E27FC236}">
              <a16:creationId xmlns:a16="http://schemas.microsoft.com/office/drawing/2014/main" id="{AF0337A1-D5DE-4977-9A52-33DCE8035C97}"/>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4" name="直線コネクタ 493">
          <a:extLst>
            <a:ext uri="{FF2B5EF4-FFF2-40B4-BE49-F238E27FC236}">
              <a16:creationId xmlns:a16="http://schemas.microsoft.com/office/drawing/2014/main" id="{57FF3E43-94D5-4794-872D-0237F72E5E6B}"/>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5" name="【学校施設】&#10;一人当たり面積最大値テキスト">
          <a:extLst>
            <a:ext uri="{FF2B5EF4-FFF2-40B4-BE49-F238E27FC236}">
              <a16:creationId xmlns:a16="http://schemas.microsoft.com/office/drawing/2014/main" id="{7339CD0E-B17C-4A99-A1AF-050DC9DC1F79}"/>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6" name="直線コネクタ 495">
          <a:extLst>
            <a:ext uri="{FF2B5EF4-FFF2-40B4-BE49-F238E27FC236}">
              <a16:creationId xmlns:a16="http://schemas.microsoft.com/office/drawing/2014/main" id="{C5782A94-BDD5-4F58-A48B-EB9D06F71D95}"/>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497" name="【学校施設】&#10;一人当たり面積平均値テキスト">
          <a:extLst>
            <a:ext uri="{FF2B5EF4-FFF2-40B4-BE49-F238E27FC236}">
              <a16:creationId xmlns:a16="http://schemas.microsoft.com/office/drawing/2014/main" id="{5E58D198-26C2-46A9-B6F5-D878EFEA46B9}"/>
            </a:ext>
          </a:extLst>
        </xdr:cNvPr>
        <xdr:cNvSpPr txBox="1"/>
      </xdr:nvSpPr>
      <xdr:spPr>
        <a:xfrm>
          <a:off x="19547840" y="1035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8" name="フローチャート: 判断 497">
          <a:extLst>
            <a:ext uri="{FF2B5EF4-FFF2-40B4-BE49-F238E27FC236}">
              <a16:creationId xmlns:a16="http://schemas.microsoft.com/office/drawing/2014/main" id="{B631C8B5-21EF-41BE-8A87-9729DCC22FF9}"/>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9" name="フローチャート: 判断 498">
          <a:extLst>
            <a:ext uri="{FF2B5EF4-FFF2-40B4-BE49-F238E27FC236}">
              <a16:creationId xmlns:a16="http://schemas.microsoft.com/office/drawing/2014/main" id="{E324C31D-6F1F-4C93-BF24-D0D262BFA6E7}"/>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00" name="フローチャート: 判断 499">
          <a:extLst>
            <a:ext uri="{FF2B5EF4-FFF2-40B4-BE49-F238E27FC236}">
              <a16:creationId xmlns:a16="http://schemas.microsoft.com/office/drawing/2014/main" id="{34347C6B-197D-4C77-9DE1-9B8F35426494}"/>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164084</xdr:rowOff>
    </xdr:from>
    <xdr:to>
      <xdr:col>102</xdr:col>
      <xdr:colOff>165100</xdr:colOff>
      <xdr:row>60</xdr:row>
      <xdr:rowOff>94234</xdr:rowOff>
    </xdr:to>
    <xdr:sp macro="" textlink="">
      <xdr:nvSpPr>
        <xdr:cNvPr id="501" name="フローチャート: 判断 500">
          <a:extLst>
            <a:ext uri="{FF2B5EF4-FFF2-40B4-BE49-F238E27FC236}">
              <a16:creationId xmlns:a16="http://schemas.microsoft.com/office/drawing/2014/main" id="{164C18ED-86DE-41FE-8093-5A9AFD54D2CF}"/>
            </a:ext>
          </a:extLst>
        </xdr:cNvPr>
        <xdr:cNvSpPr/>
      </xdr:nvSpPr>
      <xdr:spPr>
        <a:xfrm>
          <a:off x="17162780" y="10054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154178</xdr:rowOff>
    </xdr:from>
    <xdr:to>
      <xdr:col>98</xdr:col>
      <xdr:colOff>38100</xdr:colOff>
      <xdr:row>60</xdr:row>
      <xdr:rowOff>84328</xdr:rowOff>
    </xdr:to>
    <xdr:sp macro="" textlink="">
      <xdr:nvSpPr>
        <xdr:cNvPr id="502" name="フローチャート: 判断 501">
          <a:extLst>
            <a:ext uri="{FF2B5EF4-FFF2-40B4-BE49-F238E27FC236}">
              <a16:creationId xmlns:a16="http://schemas.microsoft.com/office/drawing/2014/main" id="{2453A874-44CA-4E22-B97A-C0CC541FBB4B}"/>
            </a:ext>
          </a:extLst>
        </xdr:cNvPr>
        <xdr:cNvSpPr/>
      </xdr:nvSpPr>
      <xdr:spPr>
        <a:xfrm>
          <a:off x="16388080" y="1004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B5449E3-BBD1-4A44-9C86-8C273370A85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C7096AE-E2AC-4C56-9822-3DAA0B13C18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B6E78A7-2A55-4E7D-B0EE-6FF7EBBE666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40167C2-05F0-4384-B475-E1E8C1D62CD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D75DAAC-429B-4B1F-84F6-FA26D4B6CB9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20066</xdr:rowOff>
    </xdr:from>
    <xdr:to>
      <xdr:col>116</xdr:col>
      <xdr:colOff>114300</xdr:colOff>
      <xdr:row>60</xdr:row>
      <xdr:rowOff>121666</xdr:rowOff>
    </xdr:to>
    <xdr:sp macro="" textlink="">
      <xdr:nvSpPr>
        <xdr:cNvPr id="508" name="楕円 507">
          <a:extLst>
            <a:ext uri="{FF2B5EF4-FFF2-40B4-BE49-F238E27FC236}">
              <a16:creationId xmlns:a16="http://schemas.microsoft.com/office/drawing/2014/main" id="{4A0CE387-6FE1-452B-BD2D-25E437A88530}"/>
            </a:ext>
          </a:extLst>
        </xdr:cNvPr>
        <xdr:cNvSpPr/>
      </xdr:nvSpPr>
      <xdr:spPr>
        <a:xfrm>
          <a:off x="1945894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42943</xdr:rowOff>
    </xdr:from>
    <xdr:ext cx="469744" cy="259045"/>
    <xdr:sp macro="" textlink="">
      <xdr:nvSpPr>
        <xdr:cNvPr id="509" name="【学校施設】&#10;一人当たり面積該当値テキスト">
          <a:extLst>
            <a:ext uri="{FF2B5EF4-FFF2-40B4-BE49-F238E27FC236}">
              <a16:creationId xmlns:a16="http://schemas.microsoft.com/office/drawing/2014/main" id="{8E74CE8A-06B8-41FB-B6DF-6777AA11AD4E}"/>
            </a:ext>
          </a:extLst>
        </xdr:cNvPr>
        <xdr:cNvSpPr txBox="1"/>
      </xdr:nvSpPr>
      <xdr:spPr>
        <a:xfrm>
          <a:off x="19547840"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xdr:rowOff>
    </xdr:from>
    <xdr:to>
      <xdr:col>112</xdr:col>
      <xdr:colOff>38100</xdr:colOff>
      <xdr:row>60</xdr:row>
      <xdr:rowOff>104140</xdr:rowOff>
    </xdr:to>
    <xdr:sp macro="" textlink="">
      <xdr:nvSpPr>
        <xdr:cNvPr id="510" name="楕円 509">
          <a:extLst>
            <a:ext uri="{FF2B5EF4-FFF2-40B4-BE49-F238E27FC236}">
              <a16:creationId xmlns:a16="http://schemas.microsoft.com/office/drawing/2014/main" id="{1A1ECB96-D609-46FB-B8DA-334A6E2E0FA6}"/>
            </a:ext>
          </a:extLst>
        </xdr:cNvPr>
        <xdr:cNvSpPr/>
      </xdr:nvSpPr>
      <xdr:spPr>
        <a:xfrm>
          <a:off x="1873504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53340</xdr:rowOff>
    </xdr:from>
    <xdr:to>
      <xdr:col>116</xdr:col>
      <xdr:colOff>63500</xdr:colOff>
      <xdr:row>60</xdr:row>
      <xdr:rowOff>70866</xdr:rowOff>
    </xdr:to>
    <xdr:cxnSp macro="">
      <xdr:nvCxnSpPr>
        <xdr:cNvPr id="511" name="直線コネクタ 510">
          <a:extLst>
            <a:ext uri="{FF2B5EF4-FFF2-40B4-BE49-F238E27FC236}">
              <a16:creationId xmlns:a16="http://schemas.microsoft.com/office/drawing/2014/main" id="{39576518-A7D2-48E8-8267-78BF42E6259D}"/>
            </a:ext>
          </a:extLst>
        </xdr:cNvPr>
        <xdr:cNvCxnSpPr/>
      </xdr:nvCxnSpPr>
      <xdr:spPr>
        <a:xfrm>
          <a:off x="18778220" y="10111740"/>
          <a:ext cx="73152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512" name="楕円 511">
          <a:extLst>
            <a:ext uri="{FF2B5EF4-FFF2-40B4-BE49-F238E27FC236}">
              <a16:creationId xmlns:a16="http://schemas.microsoft.com/office/drawing/2014/main" id="{DA110DB0-4D35-4B3B-8A19-D23F69E5BCA1}"/>
            </a:ext>
          </a:extLst>
        </xdr:cNvPr>
        <xdr:cNvSpPr/>
      </xdr:nvSpPr>
      <xdr:spPr>
        <a:xfrm>
          <a:off x="1793748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53340</xdr:rowOff>
    </xdr:from>
    <xdr:to>
      <xdr:col>111</xdr:col>
      <xdr:colOff>177800</xdr:colOff>
      <xdr:row>61</xdr:row>
      <xdr:rowOff>166878</xdr:rowOff>
    </xdr:to>
    <xdr:cxnSp macro="">
      <xdr:nvCxnSpPr>
        <xdr:cNvPr id="513" name="直線コネクタ 512">
          <a:extLst>
            <a:ext uri="{FF2B5EF4-FFF2-40B4-BE49-F238E27FC236}">
              <a16:creationId xmlns:a16="http://schemas.microsoft.com/office/drawing/2014/main" id="{53440223-36AC-429F-991F-9332CBE0A3F6}"/>
            </a:ext>
          </a:extLst>
        </xdr:cNvPr>
        <xdr:cNvCxnSpPr/>
      </xdr:nvCxnSpPr>
      <xdr:spPr>
        <a:xfrm flipV="1">
          <a:off x="17988280" y="10111740"/>
          <a:ext cx="78994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514" name="楕円 513">
          <a:extLst>
            <a:ext uri="{FF2B5EF4-FFF2-40B4-BE49-F238E27FC236}">
              <a16:creationId xmlns:a16="http://schemas.microsoft.com/office/drawing/2014/main" id="{94BD787F-F26E-44CF-B14D-96DD45362C6C}"/>
            </a:ext>
          </a:extLst>
        </xdr:cNvPr>
        <xdr:cNvSpPr/>
      </xdr:nvSpPr>
      <xdr:spPr>
        <a:xfrm>
          <a:off x="17162780" y="10330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155448</xdr:rowOff>
    </xdr:from>
    <xdr:to>
      <xdr:col>107</xdr:col>
      <xdr:colOff>50800</xdr:colOff>
      <xdr:row>61</xdr:row>
      <xdr:rowOff>166878</xdr:rowOff>
    </xdr:to>
    <xdr:cxnSp macro="">
      <xdr:nvCxnSpPr>
        <xdr:cNvPr id="515" name="直線コネクタ 514">
          <a:extLst>
            <a:ext uri="{FF2B5EF4-FFF2-40B4-BE49-F238E27FC236}">
              <a16:creationId xmlns:a16="http://schemas.microsoft.com/office/drawing/2014/main" id="{667B8C09-B22E-45FB-9488-44203799BA27}"/>
            </a:ext>
          </a:extLst>
        </xdr:cNvPr>
        <xdr:cNvCxnSpPr/>
      </xdr:nvCxnSpPr>
      <xdr:spPr>
        <a:xfrm>
          <a:off x="17213580" y="10381488"/>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6" name="楕円 515">
          <a:extLst>
            <a:ext uri="{FF2B5EF4-FFF2-40B4-BE49-F238E27FC236}">
              <a16:creationId xmlns:a16="http://schemas.microsoft.com/office/drawing/2014/main" id="{FECC4ACA-B094-4566-B168-B4A03CE1EE47}"/>
            </a:ext>
          </a:extLst>
        </xdr:cNvPr>
        <xdr:cNvSpPr/>
      </xdr:nvSpPr>
      <xdr:spPr>
        <a:xfrm>
          <a:off x="16388080" y="1032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155448</xdr:rowOff>
    </xdr:to>
    <xdr:cxnSp macro="">
      <xdr:nvCxnSpPr>
        <xdr:cNvPr id="517" name="直線コネクタ 516">
          <a:extLst>
            <a:ext uri="{FF2B5EF4-FFF2-40B4-BE49-F238E27FC236}">
              <a16:creationId xmlns:a16="http://schemas.microsoft.com/office/drawing/2014/main" id="{87B75B84-151E-4A2D-A083-50181DBB58E6}"/>
            </a:ext>
          </a:extLst>
        </xdr:cNvPr>
        <xdr:cNvCxnSpPr/>
      </xdr:nvCxnSpPr>
      <xdr:spPr>
        <a:xfrm>
          <a:off x="16431260" y="1037463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518" name="n_1aveValue【学校施設】&#10;一人当たり面積">
          <a:extLst>
            <a:ext uri="{FF2B5EF4-FFF2-40B4-BE49-F238E27FC236}">
              <a16:creationId xmlns:a16="http://schemas.microsoft.com/office/drawing/2014/main" id="{E7F98A06-9BFF-44C9-B592-59228A694ADF}"/>
            </a:ext>
          </a:extLst>
        </xdr:cNvPr>
        <xdr:cNvSpPr txBox="1"/>
      </xdr:nvSpPr>
      <xdr:spPr>
        <a:xfrm>
          <a:off x="18561127" y="1046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519" name="n_2aveValue【学校施設】&#10;一人当たり面積">
          <a:extLst>
            <a:ext uri="{FF2B5EF4-FFF2-40B4-BE49-F238E27FC236}">
              <a16:creationId xmlns:a16="http://schemas.microsoft.com/office/drawing/2014/main" id="{E4410F26-4B15-4598-8B7A-02019D559987}"/>
            </a:ext>
          </a:extLst>
        </xdr:cNvPr>
        <xdr:cNvSpPr txBox="1"/>
      </xdr:nvSpPr>
      <xdr:spPr>
        <a:xfrm>
          <a:off x="1777626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110761</xdr:rowOff>
    </xdr:from>
    <xdr:ext cx="469744" cy="259045"/>
    <xdr:sp macro="" textlink="">
      <xdr:nvSpPr>
        <xdr:cNvPr id="520" name="n_3aveValue【学校施設】&#10;一人当たり面積">
          <a:extLst>
            <a:ext uri="{FF2B5EF4-FFF2-40B4-BE49-F238E27FC236}">
              <a16:creationId xmlns:a16="http://schemas.microsoft.com/office/drawing/2014/main" id="{F307AF3F-9211-4C32-AD78-50057B75F48D}"/>
            </a:ext>
          </a:extLst>
        </xdr:cNvPr>
        <xdr:cNvSpPr txBox="1"/>
      </xdr:nvSpPr>
      <xdr:spPr>
        <a:xfrm>
          <a:off x="17001567"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100855</xdr:rowOff>
    </xdr:from>
    <xdr:ext cx="469744" cy="259045"/>
    <xdr:sp macro="" textlink="">
      <xdr:nvSpPr>
        <xdr:cNvPr id="521" name="n_4aveValue【学校施設】&#10;一人当たり面積">
          <a:extLst>
            <a:ext uri="{FF2B5EF4-FFF2-40B4-BE49-F238E27FC236}">
              <a16:creationId xmlns:a16="http://schemas.microsoft.com/office/drawing/2014/main" id="{4F4445F0-B08E-4468-917F-4D3AAA1D1872}"/>
            </a:ext>
          </a:extLst>
        </xdr:cNvPr>
        <xdr:cNvSpPr txBox="1"/>
      </xdr:nvSpPr>
      <xdr:spPr>
        <a:xfrm>
          <a:off x="1622686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120667</xdr:rowOff>
    </xdr:from>
    <xdr:ext cx="469744" cy="259045"/>
    <xdr:sp macro="" textlink="">
      <xdr:nvSpPr>
        <xdr:cNvPr id="522" name="n_1mainValue【学校施設】&#10;一人当たり面積">
          <a:extLst>
            <a:ext uri="{FF2B5EF4-FFF2-40B4-BE49-F238E27FC236}">
              <a16:creationId xmlns:a16="http://schemas.microsoft.com/office/drawing/2014/main" id="{A1FA53EC-1947-42FF-B905-A01001DF0F73}"/>
            </a:ext>
          </a:extLst>
        </xdr:cNvPr>
        <xdr:cNvSpPr txBox="1"/>
      </xdr:nvSpPr>
      <xdr:spPr>
        <a:xfrm>
          <a:off x="185611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523" name="n_2mainValue【学校施設】&#10;一人当たり面積">
          <a:extLst>
            <a:ext uri="{FF2B5EF4-FFF2-40B4-BE49-F238E27FC236}">
              <a16:creationId xmlns:a16="http://schemas.microsoft.com/office/drawing/2014/main" id="{71A47AA9-6F09-42E4-8B33-902A813D0DB2}"/>
            </a:ext>
          </a:extLst>
        </xdr:cNvPr>
        <xdr:cNvSpPr txBox="1"/>
      </xdr:nvSpPr>
      <xdr:spPr>
        <a:xfrm>
          <a:off x="177762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524" name="n_3mainValue【学校施設】&#10;一人当たり面積">
          <a:extLst>
            <a:ext uri="{FF2B5EF4-FFF2-40B4-BE49-F238E27FC236}">
              <a16:creationId xmlns:a16="http://schemas.microsoft.com/office/drawing/2014/main" id="{8DEAF02F-AEEE-4379-AA73-746C44C7274E}"/>
            </a:ext>
          </a:extLst>
        </xdr:cNvPr>
        <xdr:cNvSpPr txBox="1"/>
      </xdr:nvSpPr>
      <xdr:spPr>
        <a:xfrm>
          <a:off x="17001567" y="104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525" name="n_4mainValue【学校施設】&#10;一人当たり面積">
          <a:extLst>
            <a:ext uri="{FF2B5EF4-FFF2-40B4-BE49-F238E27FC236}">
              <a16:creationId xmlns:a16="http://schemas.microsoft.com/office/drawing/2014/main" id="{68A02B70-6CF2-4F6D-9513-41B1DC12F578}"/>
            </a:ext>
          </a:extLst>
        </xdr:cNvPr>
        <xdr:cNvSpPr txBox="1"/>
      </xdr:nvSpPr>
      <xdr:spPr>
        <a:xfrm>
          <a:off x="162268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6A04BB3A-609A-4D3D-891F-07EDB7EC7B8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53D9F6B-F67A-430A-8548-B87F434A0D8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D1B9E89F-41A9-4C84-A160-33CE4B2AEAE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448EDADD-6F64-4EE8-91FF-C31BCF5D606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E663856-6215-47DC-8BA9-BF06A76A5F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F7DB233-9980-4649-A6A6-F7FE632F5B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D1741B45-FDD4-4AF2-A33B-005156631B8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636BC871-0A9B-4E60-AA3A-7A85CC51A99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15858394-5FA1-4C4D-BD79-AC7AD1A5076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128A6041-C0FA-49B4-99FB-880C4188103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9E675AAD-BC2E-4B58-A0E0-4D8F8DA5D7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B0E31238-02CB-457E-881E-93A2021CF6B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C5334507-FDDB-4408-A822-C1BDEF81CC3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1D7B36A8-17ED-46C0-B130-6C30FAFF247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15BD577E-CBC0-46E0-9398-099FB4CD654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C74FD32E-3EE5-449F-964D-7216EC3187F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9D486AE3-A57B-485F-B75F-0BD434ABCFD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7EA39D15-4816-4A55-9914-2583D2760A2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D6A4AC45-C626-44BB-AF70-E1BBD9A8E61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640181A1-6FB8-4DEA-B0A0-F052A090DFC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8C945C41-A2CF-43F0-994E-780D0A1A996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61EECAF-14B7-4305-989E-B4A735B74D5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130E05C6-1EA6-48D7-AFF7-6C6B74A90D2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4F8965F9-ACEB-47F4-ADBD-355D0476C42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A1D6A8C-B542-489B-8F01-5E7DAA4FE90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6543AF81-3306-4E35-9D21-94FA51F155B2}"/>
            </a:ext>
          </a:extLst>
        </xdr:cNvPr>
        <xdr:cNvCxnSpPr/>
      </xdr:nvCxnSpPr>
      <xdr:spPr>
        <a:xfrm flipV="1">
          <a:off x="14375764" y="1305414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id="{24CA730A-D8FD-4AE0-82F5-128CFA291AF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5113424C-0927-4B74-83A2-360FE2E5A1F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4" name="【児童館】&#10;有形固定資産減価償却率最大値テキスト">
          <a:extLst>
            <a:ext uri="{FF2B5EF4-FFF2-40B4-BE49-F238E27FC236}">
              <a16:creationId xmlns:a16="http://schemas.microsoft.com/office/drawing/2014/main" id="{7943583C-670E-48F9-A068-FD13069F4C0C}"/>
            </a:ext>
          </a:extLst>
        </xdr:cNvPr>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5" name="直線コネクタ 554">
          <a:extLst>
            <a:ext uri="{FF2B5EF4-FFF2-40B4-BE49-F238E27FC236}">
              <a16:creationId xmlns:a16="http://schemas.microsoft.com/office/drawing/2014/main" id="{57E5962D-54D2-4345-BAA9-C31655EF5B10}"/>
            </a:ext>
          </a:extLst>
        </xdr:cNvPr>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556" name="【児童館】&#10;有形固定資産減価償却率平均値テキスト">
          <a:extLst>
            <a:ext uri="{FF2B5EF4-FFF2-40B4-BE49-F238E27FC236}">
              <a16:creationId xmlns:a16="http://schemas.microsoft.com/office/drawing/2014/main" id="{4E33DCD0-8870-401B-969F-167AA95E3CF4}"/>
            </a:ext>
          </a:extLst>
        </xdr:cNvPr>
        <xdr:cNvSpPr txBox="1"/>
      </xdr:nvSpPr>
      <xdr:spPr>
        <a:xfrm>
          <a:off x="14414500" y="1376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7" name="フローチャート: 判断 556">
          <a:extLst>
            <a:ext uri="{FF2B5EF4-FFF2-40B4-BE49-F238E27FC236}">
              <a16:creationId xmlns:a16="http://schemas.microsoft.com/office/drawing/2014/main" id="{DF45C0F9-4A5D-4802-B193-F3CFA9934C2E}"/>
            </a:ext>
          </a:extLst>
        </xdr:cNvPr>
        <xdr:cNvSpPr/>
      </xdr:nvSpPr>
      <xdr:spPr>
        <a:xfrm>
          <a:off x="14325600" y="137876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8" name="フローチャート: 判断 557">
          <a:extLst>
            <a:ext uri="{FF2B5EF4-FFF2-40B4-BE49-F238E27FC236}">
              <a16:creationId xmlns:a16="http://schemas.microsoft.com/office/drawing/2014/main" id="{1E724CD1-B3B6-436C-AC1F-52AE9F4BE0B4}"/>
            </a:ext>
          </a:extLst>
        </xdr:cNvPr>
        <xdr:cNvSpPr/>
      </xdr:nvSpPr>
      <xdr:spPr>
        <a:xfrm>
          <a:off x="13578840" y="137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9" name="フローチャート: 判断 558">
          <a:extLst>
            <a:ext uri="{FF2B5EF4-FFF2-40B4-BE49-F238E27FC236}">
              <a16:creationId xmlns:a16="http://schemas.microsoft.com/office/drawing/2014/main" id="{9F32BFBF-401A-43E2-8320-5438AC61458A}"/>
            </a:ext>
          </a:extLst>
        </xdr:cNvPr>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60" name="フローチャート: 判断 559">
          <a:extLst>
            <a:ext uri="{FF2B5EF4-FFF2-40B4-BE49-F238E27FC236}">
              <a16:creationId xmlns:a16="http://schemas.microsoft.com/office/drawing/2014/main" id="{AC3E182F-7496-453A-9917-6FA662FA533C}"/>
            </a:ext>
          </a:extLst>
        </xdr:cNvPr>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561" name="フローチャート: 判断 560">
          <a:extLst>
            <a:ext uri="{FF2B5EF4-FFF2-40B4-BE49-F238E27FC236}">
              <a16:creationId xmlns:a16="http://schemas.microsoft.com/office/drawing/2014/main" id="{C523A300-469D-46FE-8E20-7A56B9F80984}"/>
            </a:ext>
          </a:extLst>
        </xdr:cNvPr>
        <xdr:cNvSpPr/>
      </xdr:nvSpPr>
      <xdr:spPr>
        <a:xfrm>
          <a:off x="11231880" y="136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020F739-6C46-4C11-80E1-D741EBF1CB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867F578-5D92-4E6F-A8F0-FBA3268D9AB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3AC3C27-505C-4FD2-A1EA-D6A15D1AB3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815BC9A-AFC9-43D4-8470-2BEE14EE61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6443E40-6E33-4C96-8F60-B4303B55C41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567" name="楕円 566">
          <a:extLst>
            <a:ext uri="{FF2B5EF4-FFF2-40B4-BE49-F238E27FC236}">
              <a16:creationId xmlns:a16="http://schemas.microsoft.com/office/drawing/2014/main" id="{54C7FDEC-B3E4-4E2D-996D-339481D89FAC}"/>
            </a:ext>
          </a:extLst>
        </xdr:cNvPr>
        <xdr:cNvSpPr/>
      </xdr:nvSpPr>
      <xdr:spPr>
        <a:xfrm>
          <a:off x="14325600" y="136984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568" name="【児童館】&#10;有形固定資産減価償却率該当値テキスト">
          <a:extLst>
            <a:ext uri="{FF2B5EF4-FFF2-40B4-BE49-F238E27FC236}">
              <a16:creationId xmlns:a16="http://schemas.microsoft.com/office/drawing/2014/main" id="{92D8D3A6-631B-44B3-8549-3DDEB1771615}"/>
            </a:ext>
          </a:extLst>
        </xdr:cNvPr>
        <xdr:cNvSpPr txBox="1"/>
      </xdr:nvSpPr>
      <xdr:spPr>
        <a:xfrm>
          <a:off x="14414500"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569" name="楕円 568">
          <a:extLst>
            <a:ext uri="{FF2B5EF4-FFF2-40B4-BE49-F238E27FC236}">
              <a16:creationId xmlns:a16="http://schemas.microsoft.com/office/drawing/2014/main" id="{FB2B1602-9992-43E8-A262-06C569F7D48E}"/>
            </a:ext>
          </a:extLst>
        </xdr:cNvPr>
        <xdr:cNvSpPr/>
      </xdr:nvSpPr>
      <xdr:spPr>
        <a:xfrm>
          <a:off x="13578840" y="1366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81</xdr:row>
      <xdr:rowOff>170362</xdr:rowOff>
    </xdr:to>
    <xdr:cxnSp macro="">
      <xdr:nvCxnSpPr>
        <xdr:cNvPr id="570" name="直線コネクタ 569">
          <a:extLst>
            <a:ext uri="{FF2B5EF4-FFF2-40B4-BE49-F238E27FC236}">
              <a16:creationId xmlns:a16="http://schemas.microsoft.com/office/drawing/2014/main" id="{E7052A3D-2521-4832-97F7-32F0D81B10E8}"/>
            </a:ext>
          </a:extLst>
        </xdr:cNvPr>
        <xdr:cNvCxnSpPr/>
      </xdr:nvCxnSpPr>
      <xdr:spPr>
        <a:xfrm>
          <a:off x="13629640" y="1371327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71" name="楕円 570">
          <a:extLst>
            <a:ext uri="{FF2B5EF4-FFF2-40B4-BE49-F238E27FC236}">
              <a16:creationId xmlns:a16="http://schemas.microsoft.com/office/drawing/2014/main" id="{DAAB0544-1482-4BE8-8FF1-210DFC0C046F}"/>
            </a:ext>
          </a:extLst>
        </xdr:cNvPr>
        <xdr:cNvSpPr/>
      </xdr:nvSpPr>
      <xdr:spPr>
        <a:xfrm>
          <a:off x="12804140" y="13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134438</xdr:rowOff>
    </xdr:to>
    <xdr:cxnSp macro="">
      <xdr:nvCxnSpPr>
        <xdr:cNvPr id="572" name="直線コネクタ 571">
          <a:extLst>
            <a:ext uri="{FF2B5EF4-FFF2-40B4-BE49-F238E27FC236}">
              <a16:creationId xmlns:a16="http://schemas.microsoft.com/office/drawing/2014/main" id="{572FB960-38CE-4D5D-A23B-38AEC425CFC7}"/>
            </a:ext>
          </a:extLst>
        </xdr:cNvPr>
        <xdr:cNvCxnSpPr/>
      </xdr:nvCxnSpPr>
      <xdr:spPr>
        <a:xfrm>
          <a:off x="12854940" y="1367572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73" name="楕円 572">
          <a:extLst>
            <a:ext uri="{FF2B5EF4-FFF2-40B4-BE49-F238E27FC236}">
              <a16:creationId xmlns:a16="http://schemas.microsoft.com/office/drawing/2014/main" id="{F3048503-157A-4454-8995-6A97DDB42659}"/>
            </a:ext>
          </a:extLst>
        </xdr:cNvPr>
        <xdr:cNvSpPr/>
      </xdr:nvSpPr>
      <xdr:spPr>
        <a:xfrm>
          <a:off x="12029440" y="13589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96882</xdr:rowOff>
    </xdr:to>
    <xdr:cxnSp macro="">
      <xdr:nvCxnSpPr>
        <xdr:cNvPr id="574" name="直線コネクタ 573">
          <a:extLst>
            <a:ext uri="{FF2B5EF4-FFF2-40B4-BE49-F238E27FC236}">
              <a16:creationId xmlns:a16="http://schemas.microsoft.com/office/drawing/2014/main" id="{5E913026-ABD7-4428-B404-DC01C6E0A858}"/>
            </a:ext>
          </a:extLst>
        </xdr:cNvPr>
        <xdr:cNvCxnSpPr/>
      </xdr:nvCxnSpPr>
      <xdr:spPr>
        <a:xfrm>
          <a:off x="12072620" y="13639801"/>
          <a:ext cx="7823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109764</xdr:rowOff>
    </xdr:from>
    <xdr:to>
      <xdr:col>67</xdr:col>
      <xdr:colOff>101600</xdr:colOff>
      <xdr:row>81</xdr:row>
      <xdr:rowOff>39914</xdr:rowOff>
    </xdr:to>
    <xdr:sp macro="" textlink="">
      <xdr:nvSpPr>
        <xdr:cNvPr id="575" name="楕円 574">
          <a:extLst>
            <a:ext uri="{FF2B5EF4-FFF2-40B4-BE49-F238E27FC236}">
              <a16:creationId xmlns:a16="http://schemas.microsoft.com/office/drawing/2014/main" id="{A0A288B8-9913-4ADD-9ADE-6AABDAF92EE4}"/>
            </a:ext>
          </a:extLst>
        </xdr:cNvPr>
        <xdr:cNvSpPr/>
      </xdr:nvSpPr>
      <xdr:spPr>
        <a:xfrm>
          <a:off x="11231880" y="13520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60961</xdr:rowOff>
    </xdr:to>
    <xdr:cxnSp macro="">
      <xdr:nvCxnSpPr>
        <xdr:cNvPr id="576" name="直線コネクタ 575">
          <a:extLst>
            <a:ext uri="{FF2B5EF4-FFF2-40B4-BE49-F238E27FC236}">
              <a16:creationId xmlns:a16="http://schemas.microsoft.com/office/drawing/2014/main" id="{695D3D58-0663-47E4-92E6-8FE16096531C}"/>
            </a:ext>
          </a:extLst>
        </xdr:cNvPr>
        <xdr:cNvCxnSpPr/>
      </xdr:nvCxnSpPr>
      <xdr:spPr>
        <a:xfrm>
          <a:off x="11282680" y="13571764"/>
          <a:ext cx="789940" cy="6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577" name="n_1aveValue【児童館】&#10;有形固定資産減価償却率">
          <a:extLst>
            <a:ext uri="{FF2B5EF4-FFF2-40B4-BE49-F238E27FC236}">
              <a16:creationId xmlns:a16="http://schemas.microsoft.com/office/drawing/2014/main" id="{1FE4DFF7-8A40-4522-B172-76AE0918077B}"/>
            </a:ext>
          </a:extLst>
        </xdr:cNvPr>
        <xdr:cNvSpPr txBox="1"/>
      </xdr:nvSpPr>
      <xdr:spPr>
        <a:xfrm>
          <a:off x="13437244" y="138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578" name="n_2aveValue【児童館】&#10;有形固定資産減価償却率">
          <a:extLst>
            <a:ext uri="{FF2B5EF4-FFF2-40B4-BE49-F238E27FC236}">
              <a16:creationId xmlns:a16="http://schemas.microsoft.com/office/drawing/2014/main" id="{BDFEDBE1-100C-4F33-B4BF-906345CB251E}"/>
            </a:ext>
          </a:extLst>
        </xdr:cNvPr>
        <xdr:cNvSpPr txBox="1"/>
      </xdr:nvSpPr>
      <xdr:spPr>
        <a:xfrm>
          <a:off x="12675244" y="13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79" name="n_3aveValue【児童館】&#10;有形固定資産減価償却率">
          <a:extLst>
            <a:ext uri="{FF2B5EF4-FFF2-40B4-BE49-F238E27FC236}">
              <a16:creationId xmlns:a16="http://schemas.microsoft.com/office/drawing/2014/main" id="{F215E11C-BC99-4CAF-BE8A-A1FF18246AA8}"/>
            </a:ext>
          </a:extLst>
        </xdr:cNvPr>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142076</xdr:rowOff>
    </xdr:from>
    <xdr:ext cx="405111" cy="259045"/>
    <xdr:sp macro="" textlink="">
      <xdr:nvSpPr>
        <xdr:cNvPr id="580" name="n_4aveValue【児童館】&#10;有形固定資産減価償却率">
          <a:extLst>
            <a:ext uri="{FF2B5EF4-FFF2-40B4-BE49-F238E27FC236}">
              <a16:creationId xmlns:a16="http://schemas.microsoft.com/office/drawing/2014/main" id="{75B8BE44-84A3-4B5C-AFB8-9C50CADCAFB0}"/>
            </a:ext>
          </a:extLst>
        </xdr:cNvPr>
        <xdr:cNvSpPr txBox="1"/>
      </xdr:nvSpPr>
      <xdr:spPr>
        <a:xfrm>
          <a:off x="11102984" y="137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581" name="n_1mainValue【児童館】&#10;有形固定資産減価償却率">
          <a:extLst>
            <a:ext uri="{FF2B5EF4-FFF2-40B4-BE49-F238E27FC236}">
              <a16:creationId xmlns:a16="http://schemas.microsoft.com/office/drawing/2014/main" id="{C41C4795-69FE-48EA-B7F3-01E420B3DBF6}"/>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82" name="n_2mainValue【児童館】&#10;有形固定資産減価償却率">
          <a:extLst>
            <a:ext uri="{FF2B5EF4-FFF2-40B4-BE49-F238E27FC236}">
              <a16:creationId xmlns:a16="http://schemas.microsoft.com/office/drawing/2014/main" id="{BF9F2603-38AE-4938-806F-F928B5021D55}"/>
            </a:ext>
          </a:extLst>
        </xdr:cNvPr>
        <xdr:cNvSpPr txBox="1"/>
      </xdr:nvSpPr>
      <xdr:spPr>
        <a:xfrm>
          <a:off x="12675244" y="134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83" name="n_3mainValue【児童館】&#10;有形固定資産減価償却率">
          <a:extLst>
            <a:ext uri="{FF2B5EF4-FFF2-40B4-BE49-F238E27FC236}">
              <a16:creationId xmlns:a16="http://schemas.microsoft.com/office/drawing/2014/main" id="{89B40ECB-AF4A-4869-B09F-9753B4B21F06}"/>
            </a:ext>
          </a:extLst>
        </xdr:cNvPr>
        <xdr:cNvSpPr txBox="1"/>
      </xdr:nvSpPr>
      <xdr:spPr>
        <a:xfrm>
          <a:off x="119005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56441</xdr:rowOff>
    </xdr:from>
    <xdr:ext cx="405111" cy="259045"/>
    <xdr:sp macro="" textlink="">
      <xdr:nvSpPr>
        <xdr:cNvPr id="584" name="n_4mainValue【児童館】&#10;有形固定資産減価償却率">
          <a:extLst>
            <a:ext uri="{FF2B5EF4-FFF2-40B4-BE49-F238E27FC236}">
              <a16:creationId xmlns:a16="http://schemas.microsoft.com/office/drawing/2014/main" id="{210AEC52-5EDB-4C49-B662-2CA5890FD2B1}"/>
            </a:ext>
          </a:extLst>
        </xdr:cNvPr>
        <xdr:cNvSpPr txBox="1"/>
      </xdr:nvSpPr>
      <xdr:spPr>
        <a:xfrm>
          <a:off x="11102984" y="1330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C580210D-19B7-4BFC-BA15-85EA8FF7BAA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116D2FC-1D9C-48BF-8F09-33C614F9E09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31984404-F062-4759-AFC7-FF5CDE18FDE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4533C60-2735-4332-A4F7-6EF28A443A2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742E21B-9804-48E3-A2A9-63AD996F6B9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AA11B6B-CAAC-4333-B35A-95A217E574A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667525E-F2D4-4488-8893-496DF121A8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62F56DA-C1F9-4DEB-9DF9-4E60F0F1C3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F68DC51F-9B72-48AF-823C-787F744CEFB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FF3F9035-58DF-4533-A7E0-5D6754E734C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8238501B-9DCF-4155-9631-606C9A8CEAE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26DC18FC-D59B-4493-960F-D43663DC1FD9}"/>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1FCA8CA-3684-484F-B7F3-8A863D238D9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AB5B85A1-EB3C-49CB-B5B2-0E05A1215251}"/>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DB14CD54-F868-43A1-9A0D-AAF3A6DE1D1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72877AA8-155A-4778-89A1-978684EF9E9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37AB7CD0-F6BA-440E-8C7B-79AC99611DF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93516DA4-8FB3-4E63-B381-97E27831503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3F72ACA5-BCA0-47FD-B015-724079A02A6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26AB529F-0D2F-4A48-BB6B-9D8C0C7E214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E15F7F4D-E3D8-4C20-9334-8E670D843C7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4B8F3994-D7B6-47BC-949E-344D60444E1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E6BF2AA0-26FA-4A6E-BE6E-765BF8C787B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8BD6A5F9-F907-4D26-9DDE-E3EE4EEC4E24}"/>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49A1887E-54EB-48A8-92A5-D1BDD3683AB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14269737-FE8A-4C6A-A35A-768D01F5C15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38804291-F4D8-45BB-9E1E-1FF281A97117}"/>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78D2284-0262-4065-A1A9-D585CF1F177E}"/>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35B6B990-622D-4DCB-8EA8-2AE2643571D0}"/>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4B64B3CB-98CB-4ABA-9610-616050BEE434}"/>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5" name="フローチャート: 判断 614">
          <a:extLst>
            <a:ext uri="{FF2B5EF4-FFF2-40B4-BE49-F238E27FC236}">
              <a16:creationId xmlns:a16="http://schemas.microsoft.com/office/drawing/2014/main" id="{659DD916-B001-4E64-9EC0-26B12CBD0FDB}"/>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103C6CF3-64D8-4F0B-BD55-CCB635974CA1}"/>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617" name="フローチャート: 判断 616">
          <a:extLst>
            <a:ext uri="{FF2B5EF4-FFF2-40B4-BE49-F238E27FC236}">
              <a16:creationId xmlns:a16="http://schemas.microsoft.com/office/drawing/2014/main" id="{D298A3DA-EF45-4483-8DA6-20566DF9388B}"/>
            </a:ext>
          </a:extLst>
        </xdr:cNvPr>
        <xdr:cNvSpPr/>
      </xdr:nvSpPr>
      <xdr:spPr>
        <a:xfrm>
          <a:off x="1716278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25400</xdr:rowOff>
    </xdr:from>
    <xdr:to>
      <xdr:col>98</xdr:col>
      <xdr:colOff>38100</xdr:colOff>
      <xdr:row>82</xdr:row>
      <xdr:rowOff>127000</xdr:rowOff>
    </xdr:to>
    <xdr:sp macro="" textlink="">
      <xdr:nvSpPr>
        <xdr:cNvPr id="618" name="フローチャート: 判断 617">
          <a:extLst>
            <a:ext uri="{FF2B5EF4-FFF2-40B4-BE49-F238E27FC236}">
              <a16:creationId xmlns:a16="http://schemas.microsoft.com/office/drawing/2014/main" id="{A62B2B0F-EE29-4651-825E-AA4AF0EBD50C}"/>
            </a:ext>
          </a:extLst>
        </xdr:cNvPr>
        <xdr:cNvSpPr/>
      </xdr:nvSpPr>
      <xdr:spPr>
        <a:xfrm>
          <a:off x="1638808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D3EA710-7312-438D-A02A-0F25CA4BFD7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ECF4693-D6A5-420D-A6D6-DBBDBF18C2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F243180-3C14-404E-AC11-9D976A5F252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331DFE8-FC00-4D84-B3AB-089C37B37EA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41E18BE-5461-420B-AF5A-EC0F0E2EDB8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0</xdr:rowOff>
    </xdr:from>
    <xdr:to>
      <xdr:col>116</xdr:col>
      <xdr:colOff>114300</xdr:colOff>
      <xdr:row>80</xdr:row>
      <xdr:rowOff>101600</xdr:rowOff>
    </xdr:to>
    <xdr:sp macro="" textlink="">
      <xdr:nvSpPr>
        <xdr:cNvPr id="624" name="楕円 623">
          <a:extLst>
            <a:ext uri="{FF2B5EF4-FFF2-40B4-BE49-F238E27FC236}">
              <a16:creationId xmlns:a16="http://schemas.microsoft.com/office/drawing/2014/main" id="{8C0536E9-DC71-49F7-AC98-230B53FA97B6}"/>
            </a:ext>
          </a:extLst>
        </xdr:cNvPr>
        <xdr:cNvSpPr/>
      </xdr:nvSpPr>
      <xdr:spPr>
        <a:xfrm>
          <a:off x="1945894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FD072548-8E2D-4225-B41E-1ABB2E3870CE}"/>
            </a:ext>
          </a:extLst>
        </xdr:cNvPr>
        <xdr:cNvSpPr txBox="1"/>
      </xdr:nvSpPr>
      <xdr:spPr>
        <a:xfrm>
          <a:off x="19547840" y="132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626" name="楕円 625">
          <a:extLst>
            <a:ext uri="{FF2B5EF4-FFF2-40B4-BE49-F238E27FC236}">
              <a16:creationId xmlns:a16="http://schemas.microsoft.com/office/drawing/2014/main" id="{B081FFCD-DD91-4A62-BC85-EE6CA0E6B159}"/>
            </a:ext>
          </a:extLst>
        </xdr:cNvPr>
        <xdr:cNvSpPr/>
      </xdr:nvSpPr>
      <xdr:spPr>
        <a:xfrm>
          <a:off x="18735040" y="13389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50800</xdr:rowOff>
    </xdr:to>
    <xdr:cxnSp macro="">
      <xdr:nvCxnSpPr>
        <xdr:cNvPr id="627" name="直線コネクタ 626">
          <a:extLst>
            <a:ext uri="{FF2B5EF4-FFF2-40B4-BE49-F238E27FC236}">
              <a16:creationId xmlns:a16="http://schemas.microsoft.com/office/drawing/2014/main" id="{83436229-7607-436A-8951-1EF00842A8DC}"/>
            </a:ext>
          </a:extLst>
        </xdr:cNvPr>
        <xdr:cNvCxnSpPr/>
      </xdr:nvCxnSpPr>
      <xdr:spPr>
        <a:xfrm>
          <a:off x="18778220" y="1343660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628" name="楕円 627">
          <a:extLst>
            <a:ext uri="{FF2B5EF4-FFF2-40B4-BE49-F238E27FC236}">
              <a16:creationId xmlns:a16="http://schemas.microsoft.com/office/drawing/2014/main" id="{FDED81E9-0C77-4864-A83D-45438A509495}"/>
            </a:ext>
          </a:extLst>
        </xdr:cNvPr>
        <xdr:cNvSpPr/>
      </xdr:nvSpPr>
      <xdr:spPr>
        <a:xfrm>
          <a:off x="17937480" y="13389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629" name="直線コネクタ 628">
          <a:extLst>
            <a:ext uri="{FF2B5EF4-FFF2-40B4-BE49-F238E27FC236}">
              <a16:creationId xmlns:a16="http://schemas.microsoft.com/office/drawing/2014/main" id="{86242ED3-BF36-4C96-AF7F-C1A5CA5C24D8}"/>
            </a:ext>
          </a:extLst>
        </xdr:cNvPr>
        <xdr:cNvCxnSpPr/>
      </xdr:nvCxnSpPr>
      <xdr:spPr>
        <a:xfrm>
          <a:off x="17988280" y="13436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630" name="楕円 629">
          <a:extLst>
            <a:ext uri="{FF2B5EF4-FFF2-40B4-BE49-F238E27FC236}">
              <a16:creationId xmlns:a16="http://schemas.microsoft.com/office/drawing/2014/main" id="{05D82387-6F78-409C-A2DC-4CCE2E13908A}"/>
            </a:ext>
          </a:extLst>
        </xdr:cNvPr>
        <xdr:cNvSpPr/>
      </xdr:nvSpPr>
      <xdr:spPr>
        <a:xfrm>
          <a:off x="17162780" y="13376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25400</xdr:rowOff>
    </xdr:to>
    <xdr:cxnSp macro="">
      <xdr:nvCxnSpPr>
        <xdr:cNvPr id="631" name="直線コネクタ 630">
          <a:extLst>
            <a:ext uri="{FF2B5EF4-FFF2-40B4-BE49-F238E27FC236}">
              <a16:creationId xmlns:a16="http://schemas.microsoft.com/office/drawing/2014/main" id="{633C2643-0950-48A0-A0D0-BBCB1E1542F7}"/>
            </a:ext>
          </a:extLst>
        </xdr:cNvPr>
        <xdr:cNvCxnSpPr/>
      </xdr:nvCxnSpPr>
      <xdr:spPr>
        <a:xfrm>
          <a:off x="17213580" y="1342390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632" name="楕円 631">
          <a:extLst>
            <a:ext uri="{FF2B5EF4-FFF2-40B4-BE49-F238E27FC236}">
              <a16:creationId xmlns:a16="http://schemas.microsoft.com/office/drawing/2014/main" id="{0C50054E-84EE-4814-853C-70E94FD5103D}"/>
            </a:ext>
          </a:extLst>
        </xdr:cNvPr>
        <xdr:cNvSpPr/>
      </xdr:nvSpPr>
      <xdr:spPr>
        <a:xfrm>
          <a:off x="1638808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xdr:rowOff>
    </xdr:to>
    <xdr:cxnSp macro="">
      <xdr:nvCxnSpPr>
        <xdr:cNvPr id="633" name="直線コネクタ 632">
          <a:extLst>
            <a:ext uri="{FF2B5EF4-FFF2-40B4-BE49-F238E27FC236}">
              <a16:creationId xmlns:a16="http://schemas.microsoft.com/office/drawing/2014/main" id="{A12541EB-C04F-4977-992B-BE1475FB806B}"/>
            </a:ext>
          </a:extLst>
        </xdr:cNvPr>
        <xdr:cNvCxnSpPr/>
      </xdr:nvCxnSpPr>
      <xdr:spPr>
        <a:xfrm>
          <a:off x="16431260" y="134112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34" name="n_1aveValue【児童館】&#10;一人当たり面積">
          <a:extLst>
            <a:ext uri="{FF2B5EF4-FFF2-40B4-BE49-F238E27FC236}">
              <a16:creationId xmlns:a16="http://schemas.microsoft.com/office/drawing/2014/main" id="{56FED09C-2072-41C8-AE46-153B2FBBCD74}"/>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0D78F665-42EE-42C2-828B-089CAB5B2430}"/>
            </a:ext>
          </a:extLst>
        </xdr:cNvPr>
        <xdr:cNvSpPr txBox="1"/>
      </xdr:nvSpPr>
      <xdr:spPr>
        <a:xfrm>
          <a:off x="1777626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168927</xdr:rowOff>
    </xdr:from>
    <xdr:ext cx="469744" cy="259045"/>
    <xdr:sp macro="" textlink="">
      <xdr:nvSpPr>
        <xdr:cNvPr id="636" name="n_3aveValue【児童館】&#10;一人当たり面積">
          <a:extLst>
            <a:ext uri="{FF2B5EF4-FFF2-40B4-BE49-F238E27FC236}">
              <a16:creationId xmlns:a16="http://schemas.microsoft.com/office/drawing/2014/main" id="{AE77FD81-D68A-4F0E-A44A-F3398BCA889B}"/>
            </a:ext>
          </a:extLst>
        </xdr:cNvPr>
        <xdr:cNvSpPr txBox="1"/>
      </xdr:nvSpPr>
      <xdr:spPr>
        <a:xfrm>
          <a:off x="1700156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D90C1907-3742-43DB-90AA-CEFA14E3F320}"/>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638" name="n_1mainValue【児童館】&#10;一人当たり面積">
          <a:extLst>
            <a:ext uri="{FF2B5EF4-FFF2-40B4-BE49-F238E27FC236}">
              <a16:creationId xmlns:a16="http://schemas.microsoft.com/office/drawing/2014/main" id="{2A0966BA-8E2C-4024-8670-918F8315DAAC}"/>
            </a:ext>
          </a:extLst>
        </xdr:cNvPr>
        <xdr:cNvSpPr txBox="1"/>
      </xdr:nvSpPr>
      <xdr:spPr>
        <a:xfrm>
          <a:off x="1856112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639" name="n_2mainValue【児童館】&#10;一人当たり面積">
          <a:extLst>
            <a:ext uri="{FF2B5EF4-FFF2-40B4-BE49-F238E27FC236}">
              <a16:creationId xmlns:a16="http://schemas.microsoft.com/office/drawing/2014/main" id="{C77938CC-2955-4560-BBE1-A4356E5F9D00}"/>
            </a:ext>
          </a:extLst>
        </xdr:cNvPr>
        <xdr:cNvSpPr txBox="1"/>
      </xdr:nvSpPr>
      <xdr:spPr>
        <a:xfrm>
          <a:off x="1777626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640" name="n_3mainValue【児童館】&#10;一人当たり面積">
          <a:extLst>
            <a:ext uri="{FF2B5EF4-FFF2-40B4-BE49-F238E27FC236}">
              <a16:creationId xmlns:a16="http://schemas.microsoft.com/office/drawing/2014/main" id="{02256B39-0A97-4135-B9AE-76F07F8065D8}"/>
            </a:ext>
          </a:extLst>
        </xdr:cNvPr>
        <xdr:cNvSpPr txBox="1"/>
      </xdr:nvSpPr>
      <xdr:spPr>
        <a:xfrm>
          <a:off x="17001567"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641" name="n_4mainValue【児童館】&#10;一人当たり面積">
          <a:extLst>
            <a:ext uri="{FF2B5EF4-FFF2-40B4-BE49-F238E27FC236}">
              <a16:creationId xmlns:a16="http://schemas.microsoft.com/office/drawing/2014/main" id="{7C07E58D-65BF-4985-8EDA-41A125FB241A}"/>
            </a:ext>
          </a:extLst>
        </xdr:cNvPr>
        <xdr:cNvSpPr txBox="1"/>
      </xdr:nvSpPr>
      <xdr:spPr>
        <a:xfrm>
          <a:off x="162268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34EACA9-D049-4D59-B1F1-CE966CA73F4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40DB30F-5417-4F20-9891-C590E6D3D0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21DBB0F-AAFB-454B-9881-BAE7CFB57A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63B50FD-380F-4C11-9867-1BF46438D2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0F9C014-BE3E-407B-ABDA-47368BEE5A9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C3F839E7-81F9-4E38-8454-46849506EA9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0910229-4CD6-42A0-9D49-F09615DA102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5D90AC4-28DE-4EAF-9144-70C438BC753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E5F6501B-C040-447F-BD3F-6D4AE8573B6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1A1A2A5-0CE3-465C-A463-178068DA45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4CD8ED2-49B8-40AF-87BB-64BB19DEE8F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10F415D-DAEE-454F-ADD7-DD8EE805F44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A8006468-C77A-4DF2-B628-68435D5834F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BD72D5AA-D968-4175-A679-495008E240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7D6DCC2B-F7BB-45F4-AF24-38A76B55B42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06DC1CC-4495-4CBF-9B6E-7BBBC206535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32670C96-16E3-4248-8224-E72D25DFC43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78676F2-FB67-45B0-AA01-7DD3B4F05E6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F9A529A-3672-4354-8038-D79C23822D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B016D3B-CCF2-45AD-8C46-5E36B2A413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C7B2F0A-4E50-463D-BA9F-506171E0860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4B7831D0-F49D-45F4-A421-7FAF53AC7CC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E8398103-25C1-423D-8C34-A0DCB5DCDBB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11F60FE-030C-4923-86F7-5CE4B84CF57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9F15FAB-5886-4B84-869B-57CE149A3D3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7" name="直線コネクタ 666">
          <a:extLst>
            <a:ext uri="{FF2B5EF4-FFF2-40B4-BE49-F238E27FC236}">
              <a16:creationId xmlns:a16="http://schemas.microsoft.com/office/drawing/2014/main" id="{A2065C7C-F2F9-44AB-ADC8-0AF8C44B6197}"/>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8" name="【公民館】&#10;有形固定資産減価償却率最小値テキスト">
          <a:extLst>
            <a:ext uri="{FF2B5EF4-FFF2-40B4-BE49-F238E27FC236}">
              <a16:creationId xmlns:a16="http://schemas.microsoft.com/office/drawing/2014/main" id="{73F742DE-F4B8-4735-A03C-709A7C0AC323}"/>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9" name="直線コネクタ 668">
          <a:extLst>
            <a:ext uri="{FF2B5EF4-FFF2-40B4-BE49-F238E27FC236}">
              <a16:creationId xmlns:a16="http://schemas.microsoft.com/office/drawing/2014/main" id="{BC414B20-BA1F-4068-9719-3F1C7E3BE5C4}"/>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70" name="【公民館】&#10;有形固定資産減価償却率最大値テキスト">
          <a:extLst>
            <a:ext uri="{FF2B5EF4-FFF2-40B4-BE49-F238E27FC236}">
              <a16:creationId xmlns:a16="http://schemas.microsoft.com/office/drawing/2014/main" id="{22F01910-FC84-4350-9180-3DD7FC631558}"/>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71" name="直線コネクタ 670">
          <a:extLst>
            <a:ext uri="{FF2B5EF4-FFF2-40B4-BE49-F238E27FC236}">
              <a16:creationId xmlns:a16="http://schemas.microsoft.com/office/drawing/2014/main" id="{DBE03E6E-0C40-439B-A22D-46E7DC172511}"/>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2" name="【公民館】&#10;有形固定資産減価償却率平均値テキスト">
          <a:extLst>
            <a:ext uri="{FF2B5EF4-FFF2-40B4-BE49-F238E27FC236}">
              <a16:creationId xmlns:a16="http://schemas.microsoft.com/office/drawing/2014/main" id="{D3B4901E-8056-4988-93AA-6BD1BBCC3DF5}"/>
            </a:ext>
          </a:extLst>
        </xdr:cNvPr>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3" name="フローチャート: 判断 672">
          <a:extLst>
            <a:ext uri="{FF2B5EF4-FFF2-40B4-BE49-F238E27FC236}">
              <a16:creationId xmlns:a16="http://schemas.microsoft.com/office/drawing/2014/main" id="{D2254B31-BB66-4957-A33C-A4162540AEBE}"/>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4" name="フローチャート: 判断 673">
          <a:extLst>
            <a:ext uri="{FF2B5EF4-FFF2-40B4-BE49-F238E27FC236}">
              <a16:creationId xmlns:a16="http://schemas.microsoft.com/office/drawing/2014/main" id="{431ED5C2-FB08-4B10-AE83-832598C9D7A9}"/>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5" name="フローチャート: 判断 674">
          <a:extLst>
            <a:ext uri="{FF2B5EF4-FFF2-40B4-BE49-F238E27FC236}">
              <a16:creationId xmlns:a16="http://schemas.microsoft.com/office/drawing/2014/main" id="{35996A30-7B99-4233-8A87-DFB9D0FD19D0}"/>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6" name="フローチャート: 判断 675">
          <a:extLst>
            <a:ext uri="{FF2B5EF4-FFF2-40B4-BE49-F238E27FC236}">
              <a16:creationId xmlns:a16="http://schemas.microsoft.com/office/drawing/2014/main" id="{9169A6C1-68C2-4EAF-88C8-86AEC6A995D4}"/>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677" name="フローチャート: 判断 676">
          <a:extLst>
            <a:ext uri="{FF2B5EF4-FFF2-40B4-BE49-F238E27FC236}">
              <a16:creationId xmlns:a16="http://schemas.microsoft.com/office/drawing/2014/main" id="{3672A076-A93F-4EC0-9210-6BBE735DC025}"/>
            </a:ext>
          </a:extLst>
        </xdr:cNvPr>
        <xdr:cNvSpPr/>
      </xdr:nvSpPr>
      <xdr:spPr>
        <a:xfrm>
          <a:off x="1123188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B7A6F78-342E-46A3-9125-4FE15DE72C3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0AAEAE-DA4E-4629-9C9E-5493E699F97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551EA9F-1D7B-4CEE-8678-C2223CBA0A6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979EBFC-5947-4052-B6B1-599700E2EE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0204F0C-FF2D-4100-990B-02EB4597075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100512</xdr:rowOff>
    </xdr:from>
    <xdr:to>
      <xdr:col>85</xdr:col>
      <xdr:colOff>177800</xdr:colOff>
      <xdr:row>109</xdr:row>
      <xdr:rowOff>30662</xdr:rowOff>
    </xdr:to>
    <xdr:sp macro="" textlink="">
      <xdr:nvSpPr>
        <xdr:cNvPr id="683" name="楕円 682">
          <a:extLst>
            <a:ext uri="{FF2B5EF4-FFF2-40B4-BE49-F238E27FC236}">
              <a16:creationId xmlns:a16="http://schemas.microsoft.com/office/drawing/2014/main" id="{E99FF70C-C314-447D-9D75-FB918478FB0F}"/>
            </a:ext>
          </a:extLst>
        </xdr:cNvPr>
        <xdr:cNvSpPr/>
      </xdr:nvSpPr>
      <xdr:spPr>
        <a:xfrm>
          <a:off x="14325600" y="182056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15439</xdr:rowOff>
    </xdr:from>
    <xdr:ext cx="405111" cy="259045"/>
    <xdr:sp macro="" textlink="">
      <xdr:nvSpPr>
        <xdr:cNvPr id="684" name="【公民館】&#10;有形固定資産減価償却率該当値テキスト">
          <a:extLst>
            <a:ext uri="{FF2B5EF4-FFF2-40B4-BE49-F238E27FC236}">
              <a16:creationId xmlns:a16="http://schemas.microsoft.com/office/drawing/2014/main" id="{F2D857EE-EA72-45E1-B557-5FEC5DC1D591}"/>
            </a:ext>
          </a:extLst>
        </xdr:cNvPr>
        <xdr:cNvSpPr txBox="1"/>
      </xdr:nvSpPr>
      <xdr:spPr>
        <a:xfrm>
          <a:off x="14414500" y="1812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685" name="楕円 684">
          <a:extLst>
            <a:ext uri="{FF2B5EF4-FFF2-40B4-BE49-F238E27FC236}">
              <a16:creationId xmlns:a16="http://schemas.microsoft.com/office/drawing/2014/main" id="{0EEF2FAB-B7EF-4BE2-B5FD-4A19274B3435}"/>
            </a:ext>
          </a:extLst>
        </xdr:cNvPr>
        <xdr:cNvSpPr/>
      </xdr:nvSpPr>
      <xdr:spPr>
        <a:xfrm>
          <a:off x="1357884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144780</xdr:rowOff>
    </xdr:from>
    <xdr:to>
      <xdr:col>85</xdr:col>
      <xdr:colOff>127000</xdr:colOff>
      <xdr:row>108</xdr:row>
      <xdr:rowOff>151312</xdr:rowOff>
    </xdr:to>
    <xdr:cxnSp macro="">
      <xdr:nvCxnSpPr>
        <xdr:cNvPr id="686" name="直線コネクタ 685">
          <a:extLst>
            <a:ext uri="{FF2B5EF4-FFF2-40B4-BE49-F238E27FC236}">
              <a16:creationId xmlns:a16="http://schemas.microsoft.com/office/drawing/2014/main" id="{CAF13959-D904-40CA-9001-C47A326326FF}"/>
            </a:ext>
          </a:extLst>
        </xdr:cNvPr>
        <xdr:cNvCxnSpPr/>
      </xdr:nvCxnSpPr>
      <xdr:spPr>
        <a:xfrm>
          <a:off x="13629640" y="18249900"/>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687" name="楕円 686">
          <a:extLst>
            <a:ext uri="{FF2B5EF4-FFF2-40B4-BE49-F238E27FC236}">
              <a16:creationId xmlns:a16="http://schemas.microsoft.com/office/drawing/2014/main" id="{7FDA1237-977E-406F-B21D-EE7AC91459CE}"/>
            </a:ext>
          </a:extLst>
        </xdr:cNvPr>
        <xdr:cNvSpPr/>
      </xdr:nvSpPr>
      <xdr:spPr>
        <a:xfrm>
          <a:off x="12804140" y="18194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108</xdr:row>
      <xdr:rowOff>144780</xdr:rowOff>
    </xdr:to>
    <xdr:cxnSp macro="">
      <xdr:nvCxnSpPr>
        <xdr:cNvPr id="688" name="直線コネクタ 687">
          <a:extLst>
            <a:ext uri="{FF2B5EF4-FFF2-40B4-BE49-F238E27FC236}">
              <a16:creationId xmlns:a16="http://schemas.microsoft.com/office/drawing/2014/main" id="{4363CD1F-69C9-419F-B845-429F6122722F}"/>
            </a:ext>
          </a:extLst>
        </xdr:cNvPr>
        <xdr:cNvCxnSpPr/>
      </xdr:nvCxnSpPr>
      <xdr:spPr>
        <a:xfrm>
          <a:off x="12854940" y="1824500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84182</xdr:rowOff>
    </xdr:from>
    <xdr:to>
      <xdr:col>72</xdr:col>
      <xdr:colOff>38100</xdr:colOff>
      <xdr:row>109</xdr:row>
      <xdr:rowOff>14332</xdr:rowOff>
    </xdr:to>
    <xdr:sp macro="" textlink="">
      <xdr:nvSpPr>
        <xdr:cNvPr id="689" name="楕円 688">
          <a:extLst>
            <a:ext uri="{FF2B5EF4-FFF2-40B4-BE49-F238E27FC236}">
              <a16:creationId xmlns:a16="http://schemas.microsoft.com/office/drawing/2014/main" id="{6BBBAC50-3168-4049-94DC-A82FED97B07C}"/>
            </a:ext>
          </a:extLst>
        </xdr:cNvPr>
        <xdr:cNvSpPr/>
      </xdr:nvSpPr>
      <xdr:spPr>
        <a:xfrm>
          <a:off x="12029440" y="18189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134982</xdr:rowOff>
    </xdr:from>
    <xdr:to>
      <xdr:col>76</xdr:col>
      <xdr:colOff>114300</xdr:colOff>
      <xdr:row>108</xdr:row>
      <xdr:rowOff>139881</xdr:rowOff>
    </xdr:to>
    <xdr:cxnSp macro="">
      <xdr:nvCxnSpPr>
        <xdr:cNvPr id="690" name="直線コネクタ 689">
          <a:extLst>
            <a:ext uri="{FF2B5EF4-FFF2-40B4-BE49-F238E27FC236}">
              <a16:creationId xmlns:a16="http://schemas.microsoft.com/office/drawing/2014/main" id="{5E5F8B14-8E21-48D6-8ED9-7D93098B0AB5}"/>
            </a:ext>
          </a:extLst>
        </xdr:cNvPr>
        <xdr:cNvCxnSpPr/>
      </xdr:nvCxnSpPr>
      <xdr:spPr>
        <a:xfrm>
          <a:off x="12072620" y="1824010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72752</xdr:rowOff>
    </xdr:from>
    <xdr:to>
      <xdr:col>67</xdr:col>
      <xdr:colOff>101600</xdr:colOff>
      <xdr:row>109</xdr:row>
      <xdr:rowOff>2902</xdr:rowOff>
    </xdr:to>
    <xdr:sp macro="" textlink="">
      <xdr:nvSpPr>
        <xdr:cNvPr id="691" name="楕円 690">
          <a:extLst>
            <a:ext uri="{FF2B5EF4-FFF2-40B4-BE49-F238E27FC236}">
              <a16:creationId xmlns:a16="http://schemas.microsoft.com/office/drawing/2014/main" id="{C3BD4D7B-3FB0-4910-9CC1-4FB9209C987D}"/>
            </a:ext>
          </a:extLst>
        </xdr:cNvPr>
        <xdr:cNvSpPr/>
      </xdr:nvSpPr>
      <xdr:spPr>
        <a:xfrm>
          <a:off x="11231880" y="1817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123552</xdr:rowOff>
    </xdr:from>
    <xdr:to>
      <xdr:col>71</xdr:col>
      <xdr:colOff>177800</xdr:colOff>
      <xdr:row>108</xdr:row>
      <xdr:rowOff>134982</xdr:rowOff>
    </xdr:to>
    <xdr:cxnSp macro="">
      <xdr:nvCxnSpPr>
        <xdr:cNvPr id="692" name="直線コネクタ 691">
          <a:extLst>
            <a:ext uri="{FF2B5EF4-FFF2-40B4-BE49-F238E27FC236}">
              <a16:creationId xmlns:a16="http://schemas.microsoft.com/office/drawing/2014/main" id="{81526139-D85F-44D9-BF42-9C62C89A8AAB}"/>
            </a:ext>
          </a:extLst>
        </xdr:cNvPr>
        <xdr:cNvCxnSpPr/>
      </xdr:nvCxnSpPr>
      <xdr:spPr>
        <a:xfrm>
          <a:off x="11282680" y="1822867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3" name="n_1aveValue【公民館】&#10;有形固定資産減価償却率">
          <a:extLst>
            <a:ext uri="{FF2B5EF4-FFF2-40B4-BE49-F238E27FC236}">
              <a16:creationId xmlns:a16="http://schemas.microsoft.com/office/drawing/2014/main" id="{8225089D-3C90-44A9-8EC0-A909E4A45B11}"/>
            </a:ext>
          </a:extLst>
        </xdr:cNvPr>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4" name="n_2aveValue【公民館】&#10;有形固定資産減価償却率">
          <a:extLst>
            <a:ext uri="{FF2B5EF4-FFF2-40B4-BE49-F238E27FC236}">
              <a16:creationId xmlns:a16="http://schemas.microsoft.com/office/drawing/2014/main" id="{2280F432-B9BB-4696-9D1C-4CCC686E602E}"/>
            </a:ext>
          </a:extLst>
        </xdr:cNvPr>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5" name="n_3aveValue【公民館】&#10;有形固定資産減価償却率">
          <a:extLst>
            <a:ext uri="{FF2B5EF4-FFF2-40B4-BE49-F238E27FC236}">
              <a16:creationId xmlns:a16="http://schemas.microsoft.com/office/drawing/2014/main" id="{3814DE88-6EBC-47EF-B8A1-16554AA453FE}"/>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138628</xdr:rowOff>
    </xdr:from>
    <xdr:ext cx="405111" cy="259045"/>
    <xdr:sp macro="" textlink="">
      <xdr:nvSpPr>
        <xdr:cNvPr id="696" name="n_4aveValue【公民館】&#10;有形固定資産減価償却率">
          <a:extLst>
            <a:ext uri="{FF2B5EF4-FFF2-40B4-BE49-F238E27FC236}">
              <a16:creationId xmlns:a16="http://schemas.microsoft.com/office/drawing/2014/main" id="{A62E1BAF-8CF0-4939-91E1-344CD09B5566}"/>
            </a:ext>
          </a:extLst>
        </xdr:cNvPr>
        <xdr:cNvSpPr txBox="1"/>
      </xdr:nvSpPr>
      <xdr:spPr>
        <a:xfrm>
          <a:off x="1110298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697" name="n_1mainValue【公民館】&#10;有形固定資産減価償却率">
          <a:extLst>
            <a:ext uri="{FF2B5EF4-FFF2-40B4-BE49-F238E27FC236}">
              <a16:creationId xmlns:a16="http://schemas.microsoft.com/office/drawing/2014/main" id="{584A6AE4-6394-49C0-AD38-C6B9F5033E0F}"/>
            </a:ext>
          </a:extLst>
        </xdr:cNvPr>
        <xdr:cNvSpPr txBox="1"/>
      </xdr:nvSpPr>
      <xdr:spPr>
        <a:xfrm>
          <a:off x="1343724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698" name="n_2mainValue【公民館】&#10;有形固定資産減価償却率">
          <a:extLst>
            <a:ext uri="{FF2B5EF4-FFF2-40B4-BE49-F238E27FC236}">
              <a16:creationId xmlns:a16="http://schemas.microsoft.com/office/drawing/2014/main" id="{11D3A6EA-08BA-483D-B402-0AF814DAAC24}"/>
            </a:ext>
          </a:extLst>
        </xdr:cNvPr>
        <xdr:cNvSpPr txBox="1"/>
      </xdr:nvSpPr>
      <xdr:spPr>
        <a:xfrm>
          <a:off x="12675244" y="1828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5459</xdr:rowOff>
    </xdr:from>
    <xdr:ext cx="405111" cy="259045"/>
    <xdr:sp macro="" textlink="">
      <xdr:nvSpPr>
        <xdr:cNvPr id="699" name="n_3mainValue【公民館】&#10;有形固定資産減価償却率">
          <a:extLst>
            <a:ext uri="{FF2B5EF4-FFF2-40B4-BE49-F238E27FC236}">
              <a16:creationId xmlns:a16="http://schemas.microsoft.com/office/drawing/2014/main" id="{44ACE836-5472-40FD-B9D6-625D792E3F83}"/>
            </a:ext>
          </a:extLst>
        </xdr:cNvPr>
        <xdr:cNvSpPr txBox="1"/>
      </xdr:nvSpPr>
      <xdr:spPr>
        <a:xfrm>
          <a:off x="11900544" y="18278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165479</xdr:rowOff>
    </xdr:from>
    <xdr:ext cx="405111" cy="259045"/>
    <xdr:sp macro="" textlink="">
      <xdr:nvSpPr>
        <xdr:cNvPr id="700" name="n_4mainValue【公民館】&#10;有形固定資産減価償却率">
          <a:extLst>
            <a:ext uri="{FF2B5EF4-FFF2-40B4-BE49-F238E27FC236}">
              <a16:creationId xmlns:a16="http://schemas.microsoft.com/office/drawing/2014/main" id="{7D728224-0F21-4E98-A0BD-B6378A954B79}"/>
            </a:ext>
          </a:extLst>
        </xdr:cNvPr>
        <xdr:cNvSpPr txBox="1"/>
      </xdr:nvSpPr>
      <xdr:spPr>
        <a:xfrm>
          <a:off x="11102984" y="1827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73D9D1E1-8C43-41C9-9F51-D5C6A27AE6D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D3088A5-BCA8-4742-9233-5B0C11EBDB8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38F956C-8EB3-4AFC-863B-DE12BFE6CE2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146291C-6AA2-47BE-8E7D-A1E1C1112A9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71D73E8D-32BE-4881-9DC7-9B3480ECC62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3655F907-4E66-42A8-8CC0-BFC76D69C7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21687F7-2C15-43CD-9F58-1132B6BE8A3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6521B69-CC8B-487B-B8A8-5290CE0D73D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956D6789-9219-4AE2-953C-03CBDCF5D24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12378B4-7FAB-488F-975F-42C3B6509EC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B95711C2-2798-47E1-B7AD-41574AC0C73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C39A3D73-F6DF-4AD1-BA73-2A1021EE440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3447D7FB-82FC-4431-824C-780CB3C4963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AA43428-5B0B-4412-876D-E4FB4F6F6F7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AEA1A88F-E241-4F29-8968-129AD37C77A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BBF6511-AA49-4CD4-9486-7E9F2B190BD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94327736-3F47-436D-8AFF-57ED1AD74B6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DE2D641-E303-49F6-843B-1D07D330E9C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9ECAAE9-16D1-4C74-8C62-EA3FE428199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4A4C51C-C77E-425D-A549-A9E79112F65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BAEFEE86-4E9A-466A-A619-5264456B00E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A1146F5D-996D-4C7E-8186-FCEAFF3CAB4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B9F460C-A27F-4F62-A4F0-74C09EE4C3A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1868173-0D40-4B01-82F8-53E8B2AF6A9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332FD1C0-8F89-4DD7-8E16-3D1CAD38FA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B14F8B7F-6529-4305-9F55-BE2A6E1774D3}"/>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B3620B7B-CB6B-4953-9D74-500C45532612}"/>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CDFCCB28-1109-4AB4-BF3D-9898387E79B6}"/>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9" name="【公民館】&#10;一人当たり面積最大値テキスト">
          <a:extLst>
            <a:ext uri="{FF2B5EF4-FFF2-40B4-BE49-F238E27FC236}">
              <a16:creationId xmlns:a16="http://schemas.microsoft.com/office/drawing/2014/main" id="{A484ECCE-C564-466F-AAB0-6CF127654AD5}"/>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30" name="直線コネクタ 729">
          <a:extLst>
            <a:ext uri="{FF2B5EF4-FFF2-40B4-BE49-F238E27FC236}">
              <a16:creationId xmlns:a16="http://schemas.microsoft.com/office/drawing/2014/main" id="{DEEEC020-D2FB-4005-8EDE-37C014AEE205}"/>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31" name="【公民館】&#10;一人当たり面積平均値テキスト">
          <a:extLst>
            <a:ext uri="{FF2B5EF4-FFF2-40B4-BE49-F238E27FC236}">
              <a16:creationId xmlns:a16="http://schemas.microsoft.com/office/drawing/2014/main" id="{B89B60B8-2001-446A-8CF5-4768EB9A133A}"/>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2" name="フローチャート: 判断 731">
          <a:extLst>
            <a:ext uri="{FF2B5EF4-FFF2-40B4-BE49-F238E27FC236}">
              <a16:creationId xmlns:a16="http://schemas.microsoft.com/office/drawing/2014/main" id="{CCDA28B1-7214-4363-98EA-95B59CC99B18}"/>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id="{4390CA74-81CB-4F9D-871A-BB03284EA4E1}"/>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4" name="フローチャート: 判断 733">
          <a:extLst>
            <a:ext uri="{FF2B5EF4-FFF2-40B4-BE49-F238E27FC236}">
              <a16:creationId xmlns:a16="http://schemas.microsoft.com/office/drawing/2014/main" id="{04AAFDA4-8275-4E82-B082-F751F237D361}"/>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35" name="フローチャート: 判断 734">
          <a:extLst>
            <a:ext uri="{FF2B5EF4-FFF2-40B4-BE49-F238E27FC236}">
              <a16:creationId xmlns:a16="http://schemas.microsoft.com/office/drawing/2014/main" id="{B9EA2DA5-2A92-4221-8C24-B0271D8ABF64}"/>
            </a:ext>
          </a:extLst>
        </xdr:cNvPr>
        <xdr:cNvSpPr/>
      </xdr:nvSpPr>
      <xdr:spPr>
        <a:xfrm>
          <a:off x="17162780"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36" name="フローチャート: 判断 735">
          <a:extLst>
            <a:ext uri="{FF2B5EF4-FFF2-40B4-BE49-F238E27FC236}">
              <a16:creationId xmlns:a16="http://schemas.microsoft.com/office/drawing/2014/main" id="{67AC472D-D077-462E-A016-915BA4C8F2C6}"/>
            </a:ext>
          </a:extLst>
        </xdr:cNvPr>
        <xdr:cNvSpPr/>
      </xdr:nvSpPr>
      <xdr:spPr>
        <a:xfrm>
          <a:off x="1638808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DD2995C-E032-4D37-8AC1-152CA06984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B185C38-AD11-4CF5-8BA9-E1AF173FBE9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2CEC2A4-322E-45C3-8ADE-36052B6C5AE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C24BF68-F3C2-4769-835B-DC29DE8D2C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C4162FE-83F5-4181-ADBE-A33C935AEB7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742" name="楕円 741">
          <a:extLst>
            <a:ext uri="{FF2B5EF4-FFF2-40B4-BE49-F238E27FC236}">
              <a16:creationId xmlns:a16="http://schemas.microsoft.com/office/drawing/2014/main" id="{A41A5901-6588-434A-9E03-AE824A819477}"/>
            </a:ext>
          </a:extLst>
        </xdr:cNvPr>
        <xdr:cNvSpPr/>
      </xdr:nvSpPr>
      <xdr:spPr>
        <a:xfrm>
          <a:off x="1945894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743" name="【公民館】&#10;一人当たり面積該当値テキスト">
          <a:extLst>
            <a:ext uri="{FF2B5EF4-FFF2-40B4-BE49-F238E27FC236}">
              <a16:creationId xmlns:a16="http://schemas.microsoft.com/office/drawing/2014/main" id="{3029E5BF-8370-41E3-AED4-7782102D7B8B}"/>
            </a:ext>
          </a:extLst>
        </xdr:cNvPr>
        <xdr:cNvSpPr txBox="1"/>
      </xdr:nvSpPr>
      <xdr:spPr>
        <a:xfrm>
          <a:off x="19547840"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44" name="楕円 743">
          <a:extLst>
            <a:ext uri="{FF2B5EF4-FFF2-40B4-BE49-F238E27FC236}">
              <a16:creationId xmlns:a16="http://schemas.microsoft.com/office/drawing/2014/main" id="{22BD6650-4D2D-4375-BBDD-F8B039F7D1B6}"/>
            </a:ext>
          </a:extLst>
        </xdr:cNvPr>
        <xdr:cNvSpPr/>
      </xdr:nvSpPr>
      <xdr:spPr>
        <a:xfrm>
          <a:off x="187350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45" name="直線コネクタ 744">
          <a:extLst>
            <a:ext uri="{FF2B5EF4-FFF2-40B4-BE49-F238E27FC236}">
              <a16:creationId xmlns:a16="http://schemas.microsoft.com/office/drawing/2014/main" id="{F4DAE4BC-4E4B-42B7-A6DC-5E966241BD6D}"/>
            </a:ext>
          </a:extLst>
        </xdr:cNvPr>
        <xdr:cNvCxnSpPr/>
      </xdr:nvCxnSpPr>
      <xdr:spPr>
        <a:xfrm>
          <a:off x="18778220" y="1811600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6" name="楕円 745">
          <a:extLst>
            <a:ext uri="{FF2B5EF4-FFF2-40B4-BE49-F238E27FC236}">
              <a16:creationId xmlns:a16="http://schemas.microsoft.com/office/drawing/2014/main" id="{D2D2E81D-B367-499A-9758-C355E01ED17E}"/>
            </a:ext>
          </a:extLst>
        </xdr:cNvPr>
        <xdr:cNvSpPr/>
      </xdr:nvSpPr>
      <xdr:spPr>
        <a:xfrm>
          <a:off x="1793748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10886</xdr:rowOff>
    </xdr:to>
    <xdr:cxnSp macro="">
      <xdr:nvCxnSpPr>
        <xdr:cNvPr id="747" name="直線コネクタ 746">
          <a:extLst>
            <a:ext uri="{FF2B5EF4-FFF2-40B4-BE49-F238E27FC236}">
              <a16:creationId xmlns:a16="http://schemas.microsoft.com/office/drawing/2014/main" id="{49E8F204-4C8C-4959-A5A2-BD3DAACBE838}"/>
            </a:ext>
          </a:extLst>
        </xdr:cNvPr>
        <xdr:cNvCxnSpPr/>
      </xdr:nvCxnSpPr>
      <xdr:spPr>
        <a:xfrm>
          <a:off x="17988280" y="1811274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48" name="楕円 747">
          <a:extLst>
            <a:ext uri="{FF2B5EF4-FFF2-40B4-BE49-F238E27FC236}">
              <a16:creationId xmlns:a16="http://schemas.microsoft.com/office/drawing/2014/main" id="{6B722A03-1466-4977-98A6-77E4C5368894}"/>
            </a:ext>
          </a:extLst>
        </xdr:cNvPr>
        <xdr:cNvSpPr/>
      </xdr:nvSpPr>
      <xdr:spPr>
        <a:xfrm>
          <a:off x="1716278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749" name="直線コネクタ 748">
          <a:extLst>
            <a:ext uri="{FF2B5EF4-FFF2-40B4-BE49-F238E27FC236}">
              <a16:creationId xmlns:a16="http://schemas.microsoft.com/office/drawing/2014/main" id="{32870FE8-98E8-49DC-B74E-7433A117DB00}"/>
            </a:ext>
          </a:extLst>
        </xdr:cNvPr>
        <xdr:cNvCxnSpPr/>
      </xdr:nvCxnSpPr>
      <xdr:spPr>
        <a:xfrm>
          <a:off x="17213580" y="181127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0" name="楕円 749">
          <a:extLst>
            <a:ext uri="{FF2B5EF4-FFF2-40B4-BE49-F238E27FC236}">
              <a16:creationId xmlns:a16="http://schemas.microsoft.com/office/drawing/2014/main" id="{4FAAF8B7-0E7E-4761-9352-071F4AEC7BD1}"/>
            </a:ext>
          </a:extLst>
        </xdr:cNvPr>
        <xdr:cNvSpPr/>
      </xdr:nvSpPr>
      <xdr:spPr>
        <a:xfrm>
          <a:off x="16388080" y="18062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7620</xdr:rowOff>
    </xdr:to>
    <xdr:cxnSp macro="">
      <xdr:nvCxnSpPr>
        <xdr:cNvPr id="751" name="直線コネクタ 750">
          <a:extLst>
            <a:ext uri="{FF2B5EF4-FFF2-40B4-BE49-F238E27FC236}">
              <a16:creationId xmlns:a16="http://schemas.microsoft.com/office/drawing/2014/main" id="{1E18F1B8-4DAA-46FD-9F40-674AB4FA96EE}"/>
            </a:ext>
          </a:extLst>
        </xdr:cNvPr>
        <xdr:cNvCxnSpPr/>
      </xdr:nvCxnSpPr>
      <xdr:spPr>
        <a:xfrm>
          <a:off x="16431260" y="1810947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a:extLst>
            <a:ext uri="{FF2B5EF4-FFF2-40B4-BE49-F238E27FC236}">
              <a16:creationId xmlns:a16="http://schemas.microsoft.com/office/drawing/2014/main" id="{E5278188-4C3C-4F8A-BAD4-C4DCF037A670}"/>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3" name="n_2aveValue【公民館】&#10;一人当たり面積">
          <a:extLst>
            <a:ext uri="{FF2B5EF4-FFF2-40B4-BE49-F238E27FC236}">
              <a16:creationId xmlns:a16="http://schemas.microsoft.com/office/drawing/2014/main" id="{7C093776-5BE9-4E71-A87F-2CD940E9E5BE}"/>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754" name="n_3aveValue【公民館】&#10;一人当たり面積">
          <a:extLst>
            <a:ext uri="{FF2B5EF4-FFF2-40B4-BE49-F238E27FC236}">
              <a16:creationId xmlns:a16="http://schemas.microsoft.com/office/drawing/2014/main" id="{8FDD6C1A-8502-44F5-869E-8C9ED877C3F1}"/>
            </a:ext>
          </a:extLst>
        </xdr:cNvPr>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55" name="n_4aveValue【公民館】&#10;一人当たり面積">
          <a:extLst>
            <a:ext uri="{FF2B5EF4-FFF2-40B4-BE49-F238E27FC236}">
              <a16:creationId xmlns:a16="http://schemas.microsoft.com/office/drawing/2014/main" id="{D7C8384F-8DB9-4E9A-8040-2742A8419EDF}"/>
            </a:ext>
          </a:extLst>
        </xdr:cNvPr>
        <xdr:cNvSpPr txBox="1"/>
      </xdr:nvSpPr>
      <xdr:spPr>
        <a:xfrm>
          <a:off x="16226867" y="173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6" name="n_1mainValue【公民館】&#10;一人当たり面積">
          <a:extLst>
            <a:ext uri="{FF2B5EF4-FFF2-40B4-BE49-F238E27FC236}">
              <a16:creationId xmlns:a16="http://schemas.microsoft.com/office/drawing/2014/main" id="{86AC4172-A518-4F0F-9C30-F088A1986032}"/>
            </a:ext>
          </a:extLst>
        </xdr:cNvPr>
        <xdr:cNvSpPr txBox="1"/>
      </xdr:nvSpPr>
      <xdr:spPr>
        <a:xfrm>
          <a:off x="185611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7" name="n_2mainValue【公民館】&#10;一人当たり面積">
          <a:extLst>
            <a:ext uri="{FF2B5EF4-FFF2-40B4-BE49-F238E27FC236}">
              <a16:creationId xmlns:a16="http://schemas.microsoft.com/office/drawing/2014/main" id="{2337F04A-704D-4C23-9FEB-05A356604160}"/>
            </a:ext>
          </a:extLst>
        </xdr:cNvPr>
        <xdr:cNvSpPr txBox="1"/>
      </xdr:nvSpPr>
      <xdr:spPr>
        <a:xfrm>
          <a:off x="177762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58" name="n_3mainValue【公民館】&#10;一人当たり面積">
          <a:extLst>
            <a:ext uri="{FF2B5EF4-FFF2-40B4-BE49-F238E27FC236}">
              <a16:creationId xmlns:a16="http://schemas.microsoft.com/office/drawing/2014/main" id="{DAAB63B1-F602-499B-A9C4-21058E948257}"/>
            </a:ext>
          </a:extLst>
        </xdr:cNvPr>
        <xdr:cNvSpPr txBox="1"/>
      </xdr:nvSpPr>
      <xdr:spPr>
        <a:xfrm>
          <a:off x="1700156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9" name="n_4mainValue【公民館】&#10;一人当たり面積">
          <a:extLst>
            <a:ext uri="{FF2B5EF4-FFF2-40B4-BE49-F238E27FC236}">
              <a16:creationId xmlns:a16="http://schemas.microsoft.com/office/drawing/2014/main" id="{1BF30721-92F2-4575-95D6-78ECB9E84113}"/>
            </a:ext>
          </a:extLst>
        </xdr:cNvPr>
        <xdr:cNvSpPr txBox="1"/>
      </xdr:nvSpPr>
      <xdr:spPr>
        <a:xfrm>
          <a:off x="162268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0FC382C-4F5B-46A2-8BA5-1BE8658FFB6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197242F-D0E1-4F8A-97CD-95D3921C3F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4D97D21-4490-412F-BF08-0111098B26D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類似団体と比較して、橋りょう及び公民館の有形固定資産減価償却率が高くなっている。特に公民館については、昭和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年に取得した施設であり町の施設の中で最も老朽化が著しく、公共施設の再編に伴い解体予定である。また、橋りょうについても新設のものが無く、施設の殆どが取得後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年以上経過しており、現在、橋りょう長寿命化修繕計画に基づき施設の長寿命化対応を実施している。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公営住宅、学校施設及び児童館については、類似団体よりも低い率となっており、それぞれ取得後の経過年数が短い施設が多いことが要因であると分析する。今後の老朽化対策については、公共施設総合管理計画等に基づき、効率的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3761D2-4746-4753-BA48-8C36034E50E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3085E4-7E3F-47BF-9AFD-74838CC6FDB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2787D3-240C-405C-8F49-F28B2704927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038E52-C4A6-452F-AF52-6788B13E9E8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018149-043F-4FDD-B5F5-3592F12EC4F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CB61F7-602A-4851-B1DD-5FA8BC20DBC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BB9F3-0BBE-4176-A919-FD779C0068C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E6732E-4466-461D-8B07-D7A3107356B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8F46B-462F-4645-84FB-E350C31C2A6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AC1978-E00D-4D15-9305-827E5B0EE72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21,101
20,316
9.08
10,510,118
10,044,624
453,889
5,875,965
3,120,113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03CDB7-BCF9-4562-9AAA-2EF0E3BDF7A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058912-F6FA-43C3-9F1C-762271F1404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A74DC8-E9B4-4684-AA86-3B2ABBBFD87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3B483C-866B-4503-9176-E80764723AC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4F6BB2-6441-464B-86F3-BFF3CE8E636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6DC047-B540-4CD4-8DD5-6C23E5D4955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3D38A0-7230-4E5E-9D20-A32897F07A0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E18F6B-B86A-47DF-BA6D-7FA90FD589F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9544A5-55B7-4206-B554-68B9A3C8FED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FA67A1-DA14-4998-A3AE-C41E7E93486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E53B1F-2BDA-4343-91E4-0175916A58E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F5A93B-C075-4A56-A254-937FDB2C946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01BAE4-2D0F-4FFC-8911-46506C690D9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328BAB-E5A6-47A3-938C-6EC888292C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C2FF61-FEB1-4B98-B537-3D346139ADF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C076D9-E09A-4580-A916-DD97885F3FB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21ADE3-DB72-4894-8E1A-852DD2C9DEE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7D2613-BDFD-4915-A7F8-0D464B32D85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A0B360-1444-40F5-BE55-7C53315C0B8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EFE8D1-C1F4-487B-B3D1-996E51B7FBA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B8F84D-6524-47DE-B43F-4EB643FC294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7D8B5-BC25-4DD9-A76C-1ED1AD1FB6B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5739E7-4082-4320-B148-8F8C5F24DE7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DA15B2-128B-4CCC-80CA-8DC66568E82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78CC01-A0C4-4119-AABF-841B8F608ED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A22B6A-7EDD-479D-BADB-0AA2419453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AAF020-A218-4C7D-B2FD-98E5441C67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09E099-6CC6-4051-9B07-54630A2BB0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ACD1A5-14CC-4D66-97BC-929A5B7F621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2FC176-BD58-46EB-A12F-2DFDEDDBE25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2F2C26-D1A4-44EE-BB39-2770F43285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1B941D-0169-4EC0-AE49-EAABABEFAF8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982D47-0DD9-42A3-8E2E-D07EFECBD60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C7C63C-3300-484A-A7D3-FA42DC67490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88774FB-4AFD-4831-B889-E70C496066F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949360-B6C8-493E-A2D8-A6737E97226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910949-DB85-4819-8D21-AC4B5814997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AD7F61-7753-433C-B4A9-491197C2423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BAD2921-75DB-403E-8C71-2BE89406C3B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3B937F-CF0A-45E8-8387-4DB4D4BA3DE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24D321-9C17-41F3-9800-B92529C19FE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7EE95BD-47EC-4F8F-9045-132CABB1F5D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9FF8F6-FC23-4944-8DE5-257489596DE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143DC81-5942-478F-855B-E0D629BF600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85F34F-A521-4971-AA5B-5965B2FEFD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133B524-0AD5-4E3A-8DCC-C0993BBD07A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7F3F803D-8392-4542-825B-D7A46B57C94F}"/>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97CCA1F5-CC93-459A-91C9-A15800C35CB4}"/>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EAEA0921-281B-4E97-BF92-C8E115A277D1}"/>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300655C-ED16-4C7D-A0CA-325917A5C43B}"/>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06CE91C-D6E7-4C9E-A38E-21874CBFC784}"/>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23934612-8828-4863-A473-5ED5CF76ABDE}"/>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EE3443C8-2524-4132-9230-522C5B59C908}"/>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4EBA6D0E-3445-42B9-BD42-BB010D6B5CEC}"/>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84B92E4-3FA3-4960-AAE6-9125BB6FE18D}"/>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7048340-BD17-4BAE-BD87-5612C225DFD6}"/>
            </a:ext>
          </a:extLst>
        </xdr:cNvPr>
        <xdr:cNvSpPr/>
      </xdr:nvSpPr>
      <xdr:spPr>
        <a:xfrm>
          <a:off x="17399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76E6F07B-6661-44F9-98F1-C973AA9F7C56}"/>
            </a:ext>
          </a:extLst>
        </xdr:cNvPr>
        <xdr:cNvSpPr/>
      </xdr:nvSpPr>
      <xdr:spPr>
        <a:xfrm>
          <a:off x="96520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01147D-B909-4C3E-8F64-58ADB942F0C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A09297-764B-486A-94FA-AAFFDDC3B71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26AAAC-2085-4ED0-A919-7F84ACCAB2D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8E5FE1-194C-4A0D-A066-083874D047A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2E1517-BA76-4E30-9309-4C702B9B7D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74" name="楕円 73">
          <a:extLst>
            <a:ext uri="{FF2B5EF4-FFF2-40B4-BE49-F238E27FC236}">
              <a16:creationId xmlns:a16="http://schemas.microsoft.com/office/drawing/2014/main" id="{E3618368-15AD-4BF9-95E0-4EB234804854}"/>
            </a:ext>
          </a:extLst>
        </xdr:cNvPr>
        <xdr:cNvSpPr/>
      </xdr:nvSpPr>
      <xdr:spPr>
        <a:xfrm>
          <a:off x="403606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13053F3F-AC78-4E67-B66A-8C8010ECFBF4}"/>
            </a:ext>
          </a:extLst>
        </xdr:cNvPr>
        <xdr:cNvSpPr txBox="1"/>
      </xdr:nvSpPr>
      <xdr:spPr>
        <a:xfrm>
          <a:off x="4124960"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a:extLst>
            <a:ext uri="{FF2B5EF4-FFF2-40B4-BE49-F238E27FC236}">
              <a16:creationId xmlns:a16="http://schemas.microsoft.com/office/drawing/2014/main" id="{55C65DDC-7D9E-4538-9D44-6B70F673D5D8}"/>
            </a:ext>
          </a:extLst>
        </xdr:cNvPr>
        <xdr:cNvSpPr/>
      </xdr:nvSpPr>
      <xdr:spPr>
        <a:xfrm>
          <a:off x="3312160" y="6537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77833</xdr:rowOff>
    </xdr:to>
    <xdr:cxnSp macro="">
      <xdr:nvCxnSpPr>
        <xdr:cNvPr id="77" name="直線コネクタ 76">
          <a:extLst>
            <a:ext uri="{FF2B5EF4-FFF2-40B4-BE49-F238E27FC236}">
              <a16:creationId xmlns:a16="http://schemas.microsoft.com/office/drawing/2014/main" id="{55302B58-575A-46B8-BE43-9CE489C0CA6A}"/>
            </a:ext>
          </a:extLst>
        </xdr:cNvPr>
        <xdr:cNvCxnSpPr/>
      </xdr:nvCxnSpPr>
      <xdr:spPr>
        <a:xfrm>
          <a:off x="3355340" y="658476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1CD11733-12C0-40B1-8C6D-35338E46C692}"/>
            </a:ext>
          </a:extLst>
        </xdr:cNvPr>
        <xdr:cNvSpPr/>
      </xdr:nvSpPr>
      <xdr:spPr>
        <a:xfrm>
          <a:off x="251460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46809</xdr:rowOff>
    </xdr:to>
    <xdr:cxnSp macro="">
      <xdr:nvCxnSpPr>
        <xdr:cNvPr id="79" name="直線コネクタ 78">
          <a:extLst>
            <a:ext uri="{FF2B5EF4-FFF2-40B4-BE49-F238E27FC236}">
              <a16:creationId xmlns:a16="http://schemas.microsoft.com/office/drawing/2014/main" id="{7DCFF924-01BA-487D-AAE1-AC57A86152AA}"/>
            </a:ext>
          </a:extLst>
        </xdr:cNvPr>
        <xdr:cNvCxnSpPr/>
      </xdr:nvCxnSpPr>
      <xdr:spPr>
        <a:xfrm>
          <a:off x="2565400" y="655374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C0E373DD-EF91-4B61-A761-60034FD75CBA}"/>
            </a:ext>
          </a:extLst>
        </xdr:cNvPr>
        <xdr:cNvSpPr/>
      </xdr:nvSpPr>
      <xdr:spPr>
        <a:xfrm>
          <a:off x="17399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D1416875-5495-4BF5-848C-66AD490112B2}"/>
            </a:ext>
          </a:extLst>
        </xdr:cNvPr>
        <xdr:cNvCxnSpPr/>
      </xdr:nvCxnSpPr>
      <xdr:spPr>
        <a:xfrm>
          <a:off x="1790700" y="6526530"/>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3229BDE0-E70E-4C10-9CA7-4579DB31A973}"/>
            </a:ext>
          </a:extLst>
        </xdr:cNvPr>
        <xdr:cNvSpPr/>
      </xdr:nvSpPr>
      <xdr:spPr>
        <a:xfrm>
          <a:off x="965200" y="641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156210</xdr:rowOff>
    </xdr:to>
    <xdr:cxnSp macro="">
      <xdr:nvCxnSpPr>
        <xdr:cNvPr id="83" name="直線コネクタ 82">
          <a:extLst>
            <a:ext uri="{FF2B5EF4-FFF2-40B4-BE49-F238E27FC236}">
              <a16:creationId xmlns:a16="http://schemas.microsoft.com/office/drawing/2014/main" id="{331DB757-F3B9-4134-BADE-9B8F2DE52697}"/>
            </a:ext>
          </a:extLst>
        </xdr:cNvPr>
        <xdr:cNvCxnSpPr/>
      </xdr:nvCxnSpPr>
      <xdr:spPr>
        <a:xfrm>
          <a:off x="1008380" y="6464482"/>
          <a:ext cx="7823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CC8AB2DC-A9D9-4F1E-BF4E-8068681DF5F2}"/>
            </a:ext>
          </a:extLst>
        </xdr:cNvPr>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2A260724-F34E-4DA0-84E6-88D7AEBC8612}"/>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D7353D5D-2DCE-4A16-B709-1648E7F2D285}"/>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72CDF919-3224-49A5-87A6-F4E6775CE4D3}"/>
            </a:ext>
          </a:extLst>
        </xdr:cNvPr>
        <xdr:cNvSpPr txBox="1"/>
      </xdr:nvSpPr>
      <xdr:spPr>
        <a:xfrm>
          <a:off x="8363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B141720C-37F7-4E64-9D89-5872DF46FB41}"/>
            </a:ext>
          </a:extLst>
        </xdr:cNvPr>
        <xdr:cNvSpPr txBox="1"/>
      </xdr:nvSpPr>
      <xdr:spPr>
        <a:xfrm>
          <a:off x="317056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7162A0CD-B4DC-4D3B-B045-47F4C65382DE}"/>
            </a:ext>
          </a:extLst>
        </xdr:cNvPr>
        <xdr:cNvSpPr txBox="1"/>
      </xdr:nvSpPr>
      <xdr:spPr>
        <a:xfrm>
          <a:off x="238570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40290509-72B2-4594-975B-A1E589E2C029}"/>
            </a:ext>
          </a:extLst>
        </xdr:cNvPr>
        <xdr:cNvSpPr txBox="1"/>
      </xdr:nvSpPr>
      <xdr:spPr>
        <a:xfrm>
          <a:off x="16110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4153C49A-39E9-4F1E-A31D-236282CB5649}"/>
            </a:ext>
          </a:extLst>
        </xdr:cNvPr>
        <xdr:cNvSpPr txBox="1"/>
      </xdr:nvSpPr>
      <xdr:spPr>
        <a:xfrm>
          <a:off x="836304" y="650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94EB296-0CE7-486E-B65E-A27034E8A8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5184B6-0ACF-4672-A0AD-E150A99E4B9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E420A1-924F-40FF-A588-BC47FD059B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CAE320-4AF6-4054-AE68-AF75D89D114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170F0D-EDB4-4484-B51F-32E4DADDE9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3555AA-5505-4C19-ABA8-C67E6DD1973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B60B5D1-8FEC-42D9-9397-12B2DB12FFD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BBDF5D8-75C6-4329-9B2A-6A5C9BA5202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B7135E-6149-4340-9806-DFD25B90747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42119D-8417-42E7-9CE8-72A293042D2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1DD277-DE2A-49F5-B393-B4D9C26B44D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2B9355E-7A3B-4EEC-AA43-3956AAB734D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EF98038-CB3B-4991-85B6-A878F9A6DAE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AB88DF6-7057-4C12-A3AA-19EECDB8326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362AC1-648F-4E77-83E7-D85161FEC4D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7B8B7B8-FE7D-46C9-86D5-E423EA0A86A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BC9099A-52F9-481D-ACC4-F024C673EC3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573894-A06C-4D3D-AECC-B119618415E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0C049B3-92AB-4ACC-8344-7B8A0C2088C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32C376-9630-4B50-8B9F-10CA9F80BA9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70AF3A4-0EF1-4DD2-85B7-2FB6190FEFB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100B52D-B560-4554-B2A9-67AD9BDE3F8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6CA8911-D3CB-4BAC-85DD-314253BD0C8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BDF7C8B1-7F54-4325-87D8-10C066E66E17}"/>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F61176D6-E4A1-4B8A-8FE5-7E2A38332623}"/>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FD0C7607-E5AE-40C8-95DD-626A498B8A7A}"/>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8847205E-7335-490F-A8BC-7C9EBCDC9855}"/>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7677A918-BB20-49A8-A144-1DC4B15A9C08}"/>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200C3425-37FF-446F-B198-22C8FA11C087}"/>
            </a:ext>
          </a:extLst>
        </xdr:cNvPr>
        <xdr:cNvSpPr txBox="1"/>
      </xdr:nvSpPr>
      <xdr:spPr>
        <a:xfrm>
          <a:off x="92583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9ABB59C7-82B1-4B70-A28A-9C2D08311B78}"/>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590195F-7A0F-4A62-ACD8-0F0FCAEDF998}"/>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F0A38178-343C-4ACA-827B-10A8DF317B27}"/>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519E680A-8E5C-4BC1-87CE-3925DF512D8E}"/>
            </a:ext>
          </a:extLst>
        </xdr:cNvPr>
        <xdr:cNvSpPr/>
      </xdr:nvSpPr>
      <xdr:spPr>
        <a:xfrm>
          <a:off x="68732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56EA9C04-905B-48FA-A062-50E1C8EC902A}"/>
            </a:ext>
          </a:extLst>
        </xdr:cNvPr>
        <xdr:cNvSpPr/>
      </xdr:nvSpPr>
      <xdr:spPr>
        <a:xfrm>
          <a:off x="609854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2892C9-A00A-4687-B65E-1E72465919B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069B9C-5510-4A02-BD3B-96D2D3206D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DF5011F-9BC2-43CE-AE10-6DB1EB3310B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06CFDD-03BD-4A7B-BD15-317F6A95C1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BFAAF7-E472-4FBC-8892-E8966CC42D8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59690</xdr:rowOff>
    </xdr:from>
    <xdr:to>
      <xdr:col>55</xdr:col>
      <xdr:colOff>50800</xdr:colOff>
      <xdr:row>34</xdr:row>
      <xdr:rowOff>161290</xdr:rowOff>
    </xdr:to>
    <xdr:sp macro="" textlink="">
      <xdr:nvSpPr>
        <xdr:cNvPr id="131" name="楕円 130">
          <a:extLst>
            <a:ext uri="{FF2B5EF4-FFF2-40B4-BE49-F238E27FC236}">
              <a16:creationId xmlns:a16="http://schemas.microsoft.com/office/drawing/2014/main" id="{71005BB6-D4E0-4396-AB90-BFCB8133F8EB}"/>
            </a:ext>
          </a:extLst>
        </xdr:cNvPr>
        <xdr:cNvSpPr/>
      </xdr:nvSpPr>
      <xdr:spPr>
        <a:xfrm>
          <a:off x="9192260" y="5759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12717</xdr:rowOff>
    </xdr:from>
    <xdr:ext cx="469744" cy="259045"/>
    <xdr:sp macro="" textlink="">
      <xdr:nvSpPr>
        <xdr:cNvPr id="132" name="【図書館】&#10;一人当たり面積該当値テキスト">
          <a:extLst>
            <a:ext uri="{FF2B5EF4-FFF2-40B4-BE49-F238E27FC236}">
              <a16:creationId xmlns:a16="http://schemas.microsoft.com/office/drawing/2014/main" id="{7363B11C-B6FB-4C7C-9D83-D8E5FC01AF2B}"/>
            </a:ext>
          </a:extLst>
        </xdr:cNvPr>
        <xdr:cNvSpPr txBox="1"/>
      </xdr:nvSpPr>
      <xdr:spPr>
        <a:xfrm>
          <a:off x="9258300"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44450</xdr:rowOff>
    </xdr:from>
    <xdr:to>
      <xdr:col>50</xdr:col>
      <xdr:colOff>165100</xdr:colOff>
      <xdr:row>34</xdr:row>
      <xdr:rowOff>146050</xdr:rowOff>
    </xdr:to>
    <xdr:sp macro="" textlink="">
      <xdr:nvSpPr>
        <xdr:cNvPr id="133" name="楕円 132">
          <a:extLst>
            <a:ext uri="{FF2B5EF4-FFF2-40B4-BE49-F238E27FC236}">
              <a16:creationId xmlns:a16="http://schemas.microsoft.com/office/drawing/2014/main" id="{15509F32-5DFB-4AED-A732-0B9EAD9086DF}"/>
            </a:ext>
          </a:extLst>
        </xdr:cNvPr>
        <xdr:cNvSpPr/>
      </xdr:nvSpPr>
      <xdr:spPr>
        <a:xfrm>
          <a:off x="8445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95250</xdr:rowOff>
    </xdr:from>
    <xdr:to>
      <xdr:col>55</xdr:col>
      <xdr:colOff>0</xdr:colOff>
      <xdr:row>34</xdr:row>
      <xdr:rowOff>110490</xdr:rowOff>
    </xdr:to>
    <xdr:cxnSp macro="">
      <xdr:nvCxnSpPr>
        <xdr:cNvPr id="134" name="直線コネクタ 133">
          <a:extLst>
            <a:ext uri="{FF2B5EF4-FFF2-40B4-BE49-F238E27FC236}">
              <a16:creationId xmlns:a16="http://schemas.microsoft.com/office/drawing/2014/main" id="{D009F750-E965-4052-BB90-BE13212AE8C6}"/>
            </a:ext>
          </a:extLst>
        </xdr:cNvPr>
        <xdr:cNvCxnSpPr/>
      </xdr:nvCxnSpPr>
      <xdr:spPr>
        <a:xfrm>
          <a:off x="8496300" y="579501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33020</xdr:rowOff>
    </xdr:from>
    <xdr:to>
      <xdr:col>46</xdr:col>
      <xdr:colOff>38100</xdr:colOff>
      <xdr:row>34</xdr:row>
      <xdr:rowOff>134620</xdr:rowOff>
    </xdr:to>
    <xdr:sp macro="" textlink="">
      <xdr:nvSpPr>
        <xdr:cNvPr id="135" name="楕円 134">
          <a:extLst>
            <a:ext uri="{FF2B5EF4-FFF2-40B4-BE49-F238E27FC236}">
              <a16:creationId xmlns:a16="http://schemas.microsoft.com/office/drawing/2014/main" id="{66F29310-4418-4293-992B-52FB25A7BD7F}"/>
            </a:ext>
          </a:extLst>
        </xdr:cNvPr>
        <xdr:cNvSpPr/>
      </xdr:nvSpPr>
      <xdr:spPr>
        <a:xfrm>
          <a:off x="7670800" y="5732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83820</xdr:rowOff>
    </xdr:from>
    <xdr:to>
      <xdr:col>50</xdr:col>
      <xdr:colOff>114300</xdr:colOff>
      <xdr:row>34</xdr:row>
      <xdr:rowOff>95250</xdr:rowOff>
    </xdr:to>
    <xdr:cxnSp macro="">
      <xdr:nvCxnSpPr>
        <xdr:cNvPr id="136" name="直線コネクタ 135">
          <a:extLst>
            <a:ext uri="{FF2B5EF4-FFF2-40B4-BE49-F238E27FC236}">
              <a16:creationId xmlns:a16="http://schemas.microsoft.com/office/drawing/2014/main" id="{52B425AA-DE5E-4DC7-B78E-9DDD32630E43}"/>
            </a:ext>
          </a:extLst>
        </xdr:cNvPr>
        <xdr:cNvCxnSpPr/>
      </xdr:nvCxnSpPr>
      <xdr:spPr>
        <a:xfrm>
          <a:off x="7713980" y="578358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17780</xdr:rowOff>
    </xdr:from>
    <xdr:to>
      <xdr:col>41</xdr:col>
      <xdr:colOff>101600</xdr:colOff>
      <xdr:row>34</xdr:row>
      <xdr:rowOff>119380</xdr:rowOff>
    </xdr:to>
    <xdr:sp macro="" textlink="">
      <xdr:nvSpPr>
        <xdr:cNvPr id="137" name="楕円 136">
          <a:extLst>
            <a:ext uri="{FF2B5EF4-FFF2-40B4-BE49-F238E27FC236}">
              <a16:creationId xmlns:a16="http://schemas.microsoft.com/office/drawing/2014/main" id="{2FFA3DC7-E70C-4489-A7D9-B2D531C2B90B}"/>
            </a:ext>
          </a:extLst>
        </xdr:cNvPr>
        <xdr:cNvSpPr/>
      </xdr:nvSpPr>
      <xdr:spPr>
        <a:xfrm>
          <a:off x="687324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68580</xdr:rowOff>
    </xdr:from>
    <xdr:to>
      <xdr:col>45</xdr:col>
      <xdr:colOff>177800</xdr:colOff>
      <xdr:row>34</xdr:row>
      <xdr:rowOff>83820</xdr:rowOff>
    </xdr:to>
    <xdr:cxnSp macro="">
      <xdr:nvCxnSpPr>
        <xdr:cNvPr id="138" name="直線コネクタ 137">
          <a:extLst>
            <a:ext uri="{FF2B5EF4-FFF2-40B4-BE49-F238E27FC236}">
              <a16:creationId xmlns:a16="http://schemas.microsoft.com/office/drawing/2014/main" id="{D967D249-3CB3-4689-81A5-5D5742B99E69}"/>
            </a:ext>
          </a:extLst>
        </xdr:cNvPr>
        <xdr:cNvCxnSpPr/>
      </xdr:nvCxnSpPr>
      <xdr:spPr>
        <a:xfrm>
          <a:off x="6924040" y="57683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2540</xdr:rowOff>
    </xdr:from>
    <xdr:to>
      <xdr:col>36</xdr:col>
      <xdr:colOff>165100</xdr:colOff>
      <xdr:row>34</xdr:row>
      <xdr:rowOff>104140</xdr:rowOff>
    </xdr:to>
    <xdr:sp macro="" textlink="">
      <xdr:nvSpPr>
        <xdr:cNvPr id="139" name="楕円 138">
          <a:extLst>
            <a:ext uri="{FF2B5EF4-FFF2-40B4-BE49-F238E27FC236}">
              <a16:creationId xmlns:a16="http://schemas.microsoft.com/office/drawing/2014/main" id="{2ABD0C90-FFAF-42B2-9E54-DE2C86C8E503}"/>
            </a:ext>
          </a:extLst>
        </xdr:cNvPr>
        <xdr:cNvSpPr/>
      </xdr:nvSpPr>
      <xdr:spPr>
        <a:xfrm>
          <a:off x="609854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53340</xdr:rowOff>
    </xdr:from>
    <xdr:to>
      <xdr:col>41</xdr:col>
      <xdr:colOff>50800</xdr:colOff>
      <xdr:row>34</xdr:row>
      <xdr:rowOff>68580</xdr:rowOff>
    </xdr:to>
    <xdr:cxnSp macro="">
      <xdr:nvCxnSpPr>
        <xdr:cNvPr id="140" name="直線コネクタ 139">
          <a:extLst>
            <a:ext uri="{FF2B5EF4-FFF2-40B4-BE49-F238E27FC236}">
              <a16:creationId xmlns:a16="http://schemas.microsoft.com/office/drawing/2014/main" id="{1A97D525-6242-4A7D-8ABF-AC1AE6BE3921}"/>
            </a:ext>
          </a:extLst>
        </xdr:cNvPr>
        <xdr:cNvCxnSpPr/>
      </xdr:nvCxnSpPr>
      <xdr:spPr>
        <a:xfrm>
          <a:off x="6149340" y="575310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CA8AF7F4-45EB-4572-8545-32A0D5BE4F06}"/>
            </a:ext>
          </a:extLst>
        </xdr:cNvPr>
        <xdr:cNvSpPr txBox="1"/>
      </xdr:nvSpPr>
      <xdr:spPr>
        <a:xfrm>
          <a:off x="827158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ABB5F4D8-C271-44AF-9288-CE01577B2185}"/>
            </a:ext>
          </a:extLst>
        </xdr:cNvPr>
        <xdr:cNvSpPr txBox="1"/>
      </xdr:nvSpPr>
      <xdr:spPr>
        <a:xfrm>
          <a:off x="7509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8A18B7DD-6C25-426A-BBCA-37DD366DA463}"/>
            </a:ext>
          </a:extLst>
        </xdr:cNvPr>
        <xdr:cNvSpPr txBox="1"/>
      </xdr:nvSpPr>
      <xdr:spPr>
        <a:xfrm>
          <a:off x="67120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FE24B84C-5F0F-4580-B34E-B40F2EF025B8}"/>
            </a:ext>
          </a:extLst>
        </xdr:cNvPr>
        <xdr:cNvSpPr txBox="1"/>
      </xdr:nvSpPr>
      <xdr:spPr>
        <a:xfrm>
          <a:off x="59373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162577</xdr:rowOff>
    </xdr:from>
    <xdr:ext cx="469744" cy="259045"/>
    <xdr:sp macro="" textlink="">
      <xdr:nvSpPr>
        <xdr:cNvPr id="145" name="n_1mainValue【図書館】&#10;一人当たり面積">
          <a:extLst>
            <a:ext uri="{FF2B5EF4-FFF2-40B4-BE49-F238E27FC236}">
              <a16:creationId xmlns:a16="http://schemas.microsoft.com/office/drawing/2014/main" id="{A7EB81BE-1E78-4B88-9432-0A655AA7D49A}"/>
            </a:ext>
          </a:extLst>
        </xdr:cNvPr>
        <xdr:cNvSpPr txBox="1"/>
      </xdr:nvSpPr>
      <xdr:spPr>
        <a:xfrm>
          <a:off x="8271587" y="55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151147</xdr:rowOff>
    </xdr:from>
    <xdr:ext cx="469744" cy="259045"/>
    <xdr:sp macro="" textlink="">
      <xdr:nvSpPr>
        <xdr:cNvPr id="146" name="n_2mainValue【図書館】&#10;一人当たり面積">
          <a:extLst>
            <a:ext uri="{FF2B5EF4-FFF2-40B4-BE49-F238E27FC236}">
              <a16:creationId xmlns:a16="http://schemas.microsoft.com/office/drawing/2014/main" id="{22312FA5-D620-4164-9D33-AED9D825A1FA}"/>
            </a:ext>
          </a:extLst>
        </xdr:cNvPr>
        <xdr:cNvSpPr txBox="1"/>
      </xdr:nvSpPr>
      <xdr:spPr>
        <a:xfrm>
          <a:off x="750958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135907</xdr:rowOff>
    </xdr:from>
    <xdr:ext cx="469744" cy="259045"/>
    <xdr:sp macro="" textlink="">
      <xdr:nvSpPr>
        <xdr:cNvPr id="147" name="n_3mainValue【図書館】&#10;一人当たり面積">
          <a:extLst>
            <a:ext uri="{FF2B5EF4-FFF2-40B4-BE49-F238E27FC236}">
              <a16:creationId xmlns:a16="http://schemas.microsoft.com/office/drawing/2014/main" id="{CDD20949-5438-462C-8AB8-B98D19F3AC9D}"/>
            </a:ext>
          </a:extLst>
        </xdr:cNvPr>
        <xdr:cNvSpPr txBox="1"/>
      </xdr:nvSpPr>
      <xdr:spPr>
        <a:xfrm>
          <a:off x="67120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120667</xdr:rowOff>
    </xdr:from>
    <xdr:ext cx="469744" cy="259045"/>
    <xdr:sp macro="" textlink="">
      <xdr:nvSpPr>
        <xdr:cNvPr id="148" name="n_4mainValue【図書館】&#10;一人当たり面積">
          <a:extLst>
            <a:ext uri="{FF2B5EF4-FFF2-40B4-BE49-F238E27FC236}">
              <a16:creationId xmlns:a16="http://schemas.microsoft.com/office/drawing/2014/main" id="{FA6B1380-2967-4854-97C9-E884D5D37101}"/>
            </a:ext>
          </a:extLst>
        </xdr:cNvPr>
        <xdr:cNvSpPr txBox="1"/>
      </xdr:nvSpPr>
      <xdr:spPr>
        <a:xfrm>
          <a:off x="593732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EF4F592-8908-40B4-9E63-C1BD93AD94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E6C7226-A245-4408-ADB3-ACEA5C3ED6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0125AC6-D267-44BA-891F-5E24195803B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89CEC7-3173-41F3-9041-0A9B34A9B06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69699C1-9710-4547-BDAF-4E32219F56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C97E6BD-A18F-48DB-A820-B4AF3D1D1BA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5B540C3-EFD9-4215-B0E7-6CF6EC414BD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5BCCB70-0042-4FE2-8631-0AFB1E8B53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FA46E20-7A55-4606-BAE0-6AC37B03DC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4ADD74A-DA88-4DC8-9A06-7BFF0FBDA09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719C9F4-D5B7-473E-890C-63794B71235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621834F-0402-4225-9AA6-A7CCC60ACF7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B1B924A-516F-414E-B13C-0A30351C4015}"/>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65361BB-FF9D-4F9A-BA40-E8D75469D0F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AF8BDA8-D3E8-44CA-A231-8B8B0B305F3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7E139CA-9010-45F5-81B9-0BB264C2F53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52D3E11-D045-40E0-B478-9BD48B51D21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859DB2F-2107-4792-BC09-4C20042DFA2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079A8A-9696-4D61-9736-CF1D4D3CCC5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36D7197-6B81-4CD3-86BC-D5AAE5DE715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10E0C6-0D5A-4642-B203-675DA0F376E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B60870-1293-4878-B92D-9D72D038E4F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4DF9D1-E7A5-4FCD-9A61-CB558E2885B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A741FB7-4704-416F-86FB-F779E3BA7DE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1DF3ED5-8CB8-4FD8-8035-B6A3C8A0F9B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D10391D-FC6D-47B8-AE05-0C8E85460FD3}"/>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E51FFA1-D5C3-4641-B139-B0A0C5E2D9A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CA59721-A8E9-4585-9FF3-0399B0DB1F2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1770DA5A-7D24-4B95-9780-21364E9EB5AF}"/>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FF19C241-1E8F-473C-8056-427358AF585B}"/>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C2CF5B0-8AD6-4480-BAD7-041E9F148BCC}"/>
            </a:ext>
          </a:extLst>
        </xdr:cNvPr>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8874927D-C08F-422B-9FAA-30DF4B59599E}"/>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1E9CCF82-DF24-4747-B890-CA67C54711A3}"/>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70F34D28-5595-45D0-AC67-D1E28339CC15}"/>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906D1AE3-45DA-4640-859E-E5A5F5AEF083}"/>
            </a:ext>
          </a:extLst>
        </xdr:cNvPr>
        <xdr:cNvSpPr/>
      </xdr:nvSpPr>
      <xdr:spPr>
        <a:xfrm>
          <a:off x="17399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CF475FD2-D20C-45F9-ABD9-72BFF0443509}"/>
            </a:ext>
          </a:extLst>
        </xdr:cNvPr>
        <xdr:cNvSpPr/>
      </xdr:nvSpPr>
      <xdr:spPr>
        <a:xfrm>
          <a:off x="96520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9E8915-5C8E-438E-AC22-2A62AA7DBA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07ADF8-FB0A-49E0-9776-963038F0E4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4B5081-C16D-4E46-A0FE-865F2575019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77A831-5AA2-49CF-8812-5A9355F7D4D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D667BFD-0C41-4DDF-816F-52E947630FC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90" name="楕円 189">
          <a:extLst>
            <a:ext uri="{FF2B5EF4-FFF2-40B4-BE49-F238E27FC236}">
              <a16:creationId xmlns:a16="http://schemas.microsoft.com/office/drawing/2014/main" id="{FD0A39CF-B833-458A-9FDD-375F4ED1A919}"/>
            </a:ext>
          </a:extLst>
        </xdr:cNvPr>
        <xdr:cNvSpPr/>
      </xdr:nvSpPr>
      <xdr:spPr>
        <a:xfrm>
          <a:off x="403606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BF03D95-9666-4581-849A-1583FB86D6D7}"/>
            </a:ext>
          </a:extLst>
        </xdr:cNvPr>
        <xdr:cNvSpPr txBox="1"/>
      </xdr:nvSpPr>
      <xdr:spPr>
        <a:xfrm>
          <a:off x="412496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92" name="楕円 191">
          <a:extLst>
            <a:ext uri="{FF2B5EF4-FFF2-40B4-BE49-F238E27FC236}">
              <a16:creationId xmlns:a16="http://schemas.microsoft.com/office/drawing/2014/main" id="{5D88BA21-36FA-4832-A7D5-CD054D942093}"/>
            </a:ext>
          </a:extLst>
        </xdr:cNvPr>
        <xdr:cNvSpPr/>
      </xdr:nvSpPr>
      <xdr:spPr>
        <a:xfrm>
          <a:off x="331216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75112</xdr:rowOff>
    </xdr:to>
    <xdr:cxnSp macro="">
      <xdr:nvCxnSpPr>
        <xdr:cNvPr id="193" name="直線コネクタ 192">
          <a:extLst>
            <a:ext uri="{FF2B5EF4-FFF2-40B4-BE49-F238E27FC236}">
              <a16:creationId xmlns:a16="http://schemas.microsoft.com/office/drawing/2014/main" id="{8C9CAFA6-E540-48DE-A9AC-A78C0710CF74}"/>
            </a:ext>
          </a:extLst>
        </xdr:cNvPr>
        <xdr:cNvCxnSpPr/>
      </xdr:nvCxnSpPr>
      <xdr:spPr>
        <a:xfrm>
          <a:off x="3355340" y="1009758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4" name="楕円 193">
          <a:extLst>
            <a:ext uri="{FF2B5EF4-FFF2-40B4-BE49-F238E27FC236}">
              <a16:creationId xmlns:a16="http://schemas.microsoft.com/office/drawing/2014/main" id="{BB39B93A-6140-48D1-8F69-761A6236BBD3}"/>
            </a:ext>
          </a:extLst>
        </xdr:cNvPr>
        <xdr:cNvSpPr/>
      </xdr:nvSpPr>
      <xdr:spPr>
        <a:xfrm>
          <a:off x="251460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39188</xdr:rowOff>
    </xdr:to>
    <xdr:cxnSp macro="">
      <xdr:nvCxnSpPr>
        <xdr:cNvPr id="195" name="直線コネクタ 194">
          <a:extLst>
            <a:ext uri="{FF2B5EF4-FFF2-40B4-BE49-F238E27FC236}">
              <a16:creationId xmlns:a16="http://schemas.microsoft.com/office/drawing/2014/main" id="{CA2B4BC7-67B2-4BCB-B23A-D9AB05801075}"/>
            </a:ext>
          </a:extLst>
        </xdr:cNvPr>
        <xdr:cNvCxnSpPr/>
      </xdr:nvCxnSpPr>
      <xdr:spPr>
        <a:xfrm>
          <a:off x="2565400" y="1006166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6" name="楕円 195">
          <a:extLst>
            <a:ext uri="{FF2B5EF4-FFF2-40B4-BE49-F238E27FC236}">
              <a16:creationId xmlns:a16="http://schemas.microsoft.com/office/drawing/2014/main" id="{DC63A3AD-5F34-4B5D-9532-3DE5809E79FB}"/>
            </a:ext>
          </a:extLst>
        </xdr:cNvPr>
        <xdr:cNvSpPr/>
      </xdr:nvSpPr>
      <xdr:spPr>
        <a:xfrm>
          <a:off x="17399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60</xdr:row>
      <xdr:rowOff>3266</xdr:rowOff>
    </xdr:to>
    <xdr:cxnSp macro="">
      <xdr:nvCxnSpPr>
        <xdr:cNvPr id="197" name="直線コネクタ 196">
          <a:extLst>
            <a:ext uri="{FF2B5EF4-FFF2-40B4-BE49-F238E27FC236}">
              <a16:creationId xmlns:a16="http://schemas.microsoft.com/office/drawing/2014/main" id="{BBB59FF9-9298-48BC-AEF6-B0656D6156C7}"/>
            </a:ext>
          </a:extLst>
        </xdr:cNvPr>
        <xdr:cNvCxnSpPr/>
      </xdr:nvCxnSpPr>
      <xdr:spPr>
        <a:xfrm>
          <a:off x="1790700" y="10029553"/>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8" name="楕円 197">
          <a:extLst>
            <a:ext uri="{FF2B5EF4-FFF2-40B4-BE49-F238E27FC236}">
              <a16:creationId xmlns:a16="http://schemas.microsoft.com/office/drawing/2014/main" id="{C8156DD4-72B0-483E-8B8A-74127CE6856E}"/>
            </a:ext>
          </a:extLst>
        </xdr:cNvPr>
        <xdr:cNvSpPr/>
      </xdr:nvSpPr>
      <xdr:spPr>
        <a:xfrm>
          <a:off x="965200" y="990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138793</xdr:rowOff>
    </xdr:to>
    <xdr:cxnSp macro="">
      <xdr:nvCxnSpPr>
        <xdr:cNvPr id="199" name="直線コネクタ 198">
          <a:extLst>
            <a:ext uri="{FF2B5EF4-FFF2-40B4-BE49-F238E27FC236}">
              <a16:creationId xmlns:a16="http://schemas.microsoft.com/office/drawing/2014/main" id="{8D4CAAAF-099A-4A29-A2EF-51D332808A32}"/>
            </a:ext>
          </a:extLst>
        </xdr:cNvPr>
        <xdr:cNvCxnSpPr/>
      </xdr:nvCxnSpPr>
      <xdr:spPr>
        <a:xfrm>
          <a:off x="1008380" y="9959340"/>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2E60F810-4693-407C-ABCA-DCA6F56E5396}"/>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D6F01570-5B44-401F-A8CB-805A4430799E}"/>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2" name="n_3aveValue【体育館・プール】&#10;有形固定資産減価償却率">
          <a:extLst>
            <a:ext uri="{FF2B5EF4-FFF2-40B4-BE49-F238E27FC236}">
              <a16:creationId xmlns:a16="http://schemas.microsoft.com/office/drawing/2014/main" id="{E3BF3F53-0E5E-4F00-9234-46C26489BEBC}"/>
            </a:ext>
          </a:extLst>
        </xdr:cNvPr>
        <xdr:cNvSpPr txBox="1"/>
      </xdr:nvSpPr>
      <xdr:spPr>
        <a:xfrm>
          <a:off x="16110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3" name="n_4aveValue【体育館・プール】&#10;有形固定資産減価償却率">
          <a:extLst>
            <a:ext uri="{FF2B5EF4-FFF2-40B4-BE49-F238E27FC236}">
              <a16:creationId xmlns:a16="http://schemas.microsoft.com/office/drawing/2014/main" id="{682F1AD1-3ABB-4BF6-9EDF-61F66A1E1505}"/>
            </a:ext>
          </a:extLst>
        </xdr:cNvPr>
        <xdr:cNvSpPr txBox="1"/>
      </xdr:nvSpPr>
      <xdr:spPr>
        <a:xfrm>
          <a:off x="8363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4" name="n_1mainValue【体育館・プール】&#10;有形固定資産減価償却率">
          <a:extLst>
            <a:ext uri="{FF2B5EF4-FFF2-40B4-BE49-F238E27FC236}">
              <a16:creationId xmlns:a16="http://schemas.microsoft.com/office/drawing/2014/main" id="{14C91E8A-445F-4F86-BF8A-C422BDD55728}"/>
            </a:ext>
          </a:extLst>
        </xdr:cNvPr>
        <xdr:cNvSpPr txBox="1"/>
      </xdr:nvSpPr>
      <xdr:spPr>
        <a:xfrm>
          <a:off x="317056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D89C3CC3-2E02-456B-9F7D-4EE968D1396D}"/>
            </a:ext>
          </a:extLst>
        </xdr:cNvPr>
        <xdr:cNvSpPr txBox="1"/>
      </xdr:nvSpPr>
      <xdr:spPr>
        <a:xfrm>
          <a:off x="238570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6" name="n_3mainValue【体育館・プール】&#10;有形固定資産減価償却率">
          <a:extLst>
            <a:ext uri="{FF2B5EF4-FFF2-40B4-BE49-F238E27FC236}">
              <a16:creationId xmlns:a16="http://schemas.microsoft.com/office/drawing/2014/main" id="{460E5A57-19CA-48C7-B046-26AED2D065EA}"/>
            </a:ext>
          </a:extLst>
        </xdr:cNvPr>
        <xdr:cNvSpPr txBox="1"/>
      </xdr:nvSpPr>
      <xdr:spPr>
        <a:xfrm>
          <a:off x="16110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7" name="n_4mainValue【体育館・プール】&#10;有形固定資産減価償却率">
          <a:extLst>
            <a:ext uri="{FF2B5EF4-FFF2-40B4-BE49-F238E27FC236}">
              <a16:creationId xmlns:a16="http://schemas.microsoft.com/office/drawing/2014/main" id="{63E25BAE-7755-4BBB-B0D6-D7788070ECB5}"/>
            </a:ext>
          </a:extLst>
        </xdr:cNvPr>
        <xdr:cNvSpPr txBox="1"/>
      </xdr:nvSpPr>
      <xdr:spPr>
        <a:xfrm>
          <a:off x="83630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B95B904-B2C5-4574-8FC7-E5212F2A1D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D13E3F5-A362-4B84-9E27-2C367FFFF55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71A27E5-12A5-4D53-A03A-3E46A941CAE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6C56B45-E33E-40BA-8726-64BED4C03D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F5E177C-F0D7-4E06-82E8-4FD45EE2EBF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18296C9-7B9E-4BAB-A71F-6526557E91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B00C66E-ABEF-467C-A09F-B718EC00272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817D470-F351-4F78-A589-8F8A986BF3E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3E1D7F4-3124-4F91-9C6F-05F17EE11EC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E4DB3EA-366E-4355-9186-C4904289A7E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DFE355A-B68C-4FE1-AF4C-3BCA6F83420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1689254-9F63-4AB5-B8D4-F9FB7E9E2E0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BB56530-762F-4A07-9906-F070401464A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8D1985C-3A89-4640-92A7-5EEF697EF47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52D9363-BFCD-4358-BC51-F3EF9213FBE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E52BACA-3166-4796-AB98-84F70EC922E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AC68D8C-FAB6-4118-A5FE-5C15B0587BF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9A42DC8-EF5A-4E14-8A2A-8E1CAF3BA29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91F82B0-8B02-489B-B81F-C03536737B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D25AFD4-C9C9-452B-AC6B-4028C4D52E5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0D2CE66-3FF1-4B45-98A0-7D808A6FC15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BEEA779-8367-49F6-AFDF-5C8F9C6486E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4D825BB-AA4B-453A-BDE1-83E9489242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9B96D47-5CB0-40FA-8CE0-A9E32389DF06}"/>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7A46A34-5989-4306-824B-2DAFD733F28F}"/>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28DBF530-DBF8-428E-B0AF-7B99477EB31C}"/>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3AFFF539-9859-4544-AB48-4DFFD2C26EF2}"/>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5A9C65A1-11A9-4E0A-ABB8-D0ACE56FBA36}"/>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A02850D8-2D53-45B1-967D-D6FB82764F21}"/>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5DB6779C-E65A-421C-A3ED-AD157F729980}"/>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F1532F9A-E92E-4204-81CC-7A87C6081974}"/>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AE7E128-2D53-410B-AEE2-D4B05CF7A9C9}"/>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141605</xdr:rowOff>
    </xdr:from>
    <xdr:to>
      <xdr:col>41</xdr:col>
      <xdr:colOff>101600</xdr:colOff>
      <xdr:row>60</xdr:row>
      <xdr:rowOff>71755</xdr:rowOff>
    </xdr:to>
    <xdr:sp macro="" textlink="">
      <xdr:nvSpPr>
        <xdr:cNvPr id="240" name="フローチャート: 判断 239">
          <a:extLst>
            <a:ext uri="{FF2B5EF4-FFF2-40B4-BE49-F238E27FC236}">
              <a16:creationId xmlns:a16="http://schemas.microsoft.com/office/drawing/2014/main" id="{2105E173-E610-4250-8A17-06B8F3B3EAE3}"/>
            </a:ext>
          </a:extLst>
        </xdr:cNvPr>
        <xdr:cNvSpPr/>
      </xdr:nvSpPr>
      <xdr:spPr>
        <a:xfrm>
          <a:off x="68732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12065</xdr:rowOff>
    </xdr:from>
    <xdr:to>
      <xdr:col>36</xdr:col>
      <xdr:colOff>165100</xdr:colOff>
      <xdr:row>60</xdr:row>
      <xdr:rowOff>113665</xdr:rowOff>
    </xdr:to>
    <xdr:sp macro="" textlink="">
      <xdr:nvSpPr>
        <xdr:cNvPr id="241" name="フローチャート: 判断 240">
          <a:extLst>
            <a:ext uri="{FF2B5EF4-FFF2-40B4-BE49-F238E27FC236}">
              <a16:creationId xmlns:a16="http://schemas.microsoft.com/office/drawing/2014/main" id="{8EF8E8FB-C576-4D42-9768-BBA040F23BEB}"/>
            </a:ext>
          </a:extLst>
        </xdr:cNvPr>
        <xdr:cNvSpPr/>
      </xdr:nvSpPr>
      <xdr:spPr>
        <a:xfrm>
          <a:off x="60985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5C93A1-2EFA-4116-BBEA-EB0515DD825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1D6D1B-92BC-4A8C-8890-2FE7D4E9F7F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AEA6E3-288B-4A88-88EA-09E762FA7C0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E9971AB-2DE5-4E2B-910E-7F550D89C9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E67573-FF6C-4F13-87D4-8949EB1103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53975</xdr:rowOff>
    </xdr:from>
    <xdr:to>
      <xdr:col>55</xdr:col>
      <xdr:colOff>50800</xdr:colOff>
      <xdr:row>56</xdr:row>
      <xdr:rowOff>155575</xdr:rowOff>
    </xdr:to>
    <xdr:sp macro="" textlink="">
      <xdr:nvSpPr>
        <xdr:cNvPr id="247" name="楕円 246">
          <a:extLst>
            <a:ext uri="{FF2B5EF4-FFF2-40B4-BE49-F238E27FC236}">
              <a16:creationId xmlns:a16="http://schemas.microsoft.com/office/drawing/2014/main" id="{A7783378-6FB4-406A-95D5-2B337DC7202A}"/>
            </a:ext>
          </a:extLst>
        </xdr:cNvPr>
        <xdr:cNvSpPr/>
      </xdr:nvSpPr>
      <xdr:spPr>
        <a:xfrm>
          <a:off x="9192260" y="9441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7002</xdr:rowOff>
    </xdr:from>
    <xdr:ext cx="469744" cy="259045"/>
    <xdr:sp macro="" textlink="">
      <xdr:nvSpPr>
        <xdr:cNvPr id="248" name="【体育館・プール】&#10;一人当たり面積該当値テキスト">
          <a:extLst>
            <a:ext uri="{FF2B5EF4-FFF2-40B4-BE49-F238E27FC236}">
              <a16:creationId xmlns:a16="http://schemas.microsoft.com/office/drawing/2014/main" id="{A58CAF47-A538-4402-8BD6-00F5EEB37B87}"/>
            </a:ext>
          </a:extLst>
        </xdr:cNvPr>
        <xdr:cNvSpPr txBox="1"/>
      </xdr:nvSpPr>
      <xdr:spPr>
        <a:xfrm>
          <a:off x="9258300" y="93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36830</xdr:rowOff>
    </xdr:from>
    <xdr:to>
      <xdr:col>50</xdr:col>
      <xdr:colOff>165100</xdr:colOff>
      <xdr:row>56</xdr:row>
      <xdr:rowOff>138430</xdr:rowOff>
    </xdr:to>
    <xdr:sp macro="" textlink="">
      <xdr:nvSpPr>
        <xdr:cNvPr id="249" name="楕円 248">
          <a:extLst>
            <a:ext uri="{FF2B5EF4-FFF2-40B4-BE49-F238E27FC236}">
              <a16:creationId xmlns:a16="http://schemas.microsoft.com/office/drawing/2014/main" id="{4EB4A4C1-2B32-4FBB-8DD0-03BF16CF8A7D}"/>
            </a:ext>
          </a:extLst>
        </xdr:cNvPr>
        <xdr:cNvSpPr/>
      </xdr:nvSpPr>
      <xdr:spPr>
        <a:xfrm>
          <a:off x="8445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87630</xdr:rowOff>
    </xdr:from>
    <xdr:to>
      <xdr:col>55</xdr:col>
      <xdr:colOff>0</xdr:colOff>
      <xdr:row>56</xdr:row>
      <xdr:rowOff>104775</xdr:rowOff>
    </xdr:to>
    <xdr:cxnSp macro="">
      <xdr:nvCxnSpPr>
        <xdr:cNvPr id="250" name="直線コネクタ 249">
          <a:extLst>
            <a:ext uri="{FF2B5EF4-FFF2-40B4-BE49-F238E27FC236}">
              <a16:creationId xmlns:a16="http://schemas.microsoft.com/office/drawing/2014/main" id="{7F66FE8D-29B5-478C-BD62-B5936B8C5B01}"/>
            </a:ext>
          </a:extLst>
        </xdr:cNvPr>
        <xdr:cNvCxnSpPr/>
      </xdr:nvCxnSpPr>
      <xdr:spPr>
        <a:xfrm>
          <a:off x="8496300" y="9475470"/>
          <a:ext cx="7239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25400</xdr:rowOff>
    </xdr:from>
    <xdr:to>
      <xdr:col>46</xdr:col>
      <xdr:colOff>38100</xdr:colOff>
      <xdr:row>56</xdr:row>
      <xdr:rowOff>127000</xdr:rowOff>
    </xdr:to>
    <xdr:sp macro="" textlink="">
      <xdr:nvSpPr>
        <xdr:cNvPr id="251" name="楕円 250">
          <a:extLst>
            <a:ext uri="{FF2B5EF4-FFF2-40B4-BE49-F238E27FC236}">
              <a16:creationId xmlns:a16="http://schemas.microsoft.com/office/drawing/2014/main" id="{1A1E707F-A2F2-44E9-95D8-E819A80BAC29}"/>
            </a:ext>
          </a:extLst>
        </xdr:cNvPr>
        <xdr:cNvSpPr/>
      </xdr:nvSpPr>
      <xdr:spPr>
        <a:xfrm>
          <a:off x="767080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76200</xdr:rowOff>
    </xdr:from>
    <xdr:to>
      <xdr:col>50</xdr:col>
      <xdr:colOff>114300</xdr:colOff>
      <xdr:row>56</xdr:row>
      <xdr:rowOff>87630</xdr:rowOff>
    </xdr:to>
    <xdr:cxnSp macro="">
      <xdr:nvCxnSpPr>
        <xdr:cNvPr id="252" name="直線コネクタ 251">
          <a:extLst>
            <a:ext uri="{FF2B5EF4-FFF2-40B4-BE49-F238E27FC236}">
              <a16:creationId xmlns:a16="http://schemas.microsoft.com/office/drawing/2014/main" id="{21446FB3-482F-4797-8E7A-BE63EFECA19F}"/>
            </a:ext>
          </a:extLst>
        </xdr:cNvPr>
        <xdr:cNvCxnSpPr/>
      </xdr:nvCxnSpPr>
      <xdr:spPr>
        <a:xfrm>
          <a:off x="7713980" y="94640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xdr:rowOff>
    </xdr:from>
    <xdr:to>
      <xdr:col>41</xdr:col>
      <xdr:colOff>101600</xdr:colOff>
      <xdr:row>56</xdr:row>
      <xdr:rowOff>113665</xdr:rowOff>
    </xdr:to>
    <xdr:sp macro="" textlink="">
      <xdr:nvSpPr>
        <xdr:cNvPr id="253" name="楕円 252">
          <a:extLst>
            <a:ext uri="{FF2B5EF4-FFF2-40B4-BE49-F238E27FC236}">
              <a16:creationId xmlns:a16="http://schemas.microsoft.com/office/drawing/2014/main" id="{34823C29-58FE-4688-BFEF-10D1D2EB94A8}"/>
            </a:ext>
          </a:extLst>
        </xdr:cNvPr>
        <xdr:cNvSpPr/>
      </xdr:nvSpPr>
      <xdr:spPr>
        <a:xfrm>
          <a:off x="687324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62865</xdr:rowOff>
    </xdr:from>
    <xdr:to>
      <xdr:col>45</xdr:col>
      <xdr:colOff>177800</xdr:colOff>
      <xdr:row>56</xdr:row>
      <xdr:rowOff>76200</xdr:rowOff>
    </xdr:to>
    <xdr:cxnSp macro="">
      <xdr:nvCxnSpPr>
        <xdr:cNvPr id="254" name="直線コネクタ 253">
          <a:extLst>
            <a:ext uri="{FF2B5EF4-FFF2-40B4-BE49-F238E27FC236}">
              <a16:creationId xmlns:a16="http://schemas.microsoft.com/office/drawing/2014/main" id="{9F96D02A-A1CB-4B01-82DD-F63F5FF33270}"/>
            </a:ext>
          </a:extLst>
        </xdr:cNvPr>
        <xdr:cNvCxnSpPr/>
      </xdr:nvCxnSpPr>
      <xdr:spPr>
        <a:xfrm>
          <a:off x="6924040" y="945070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166370</xdr:rowOff>
    </xdr:from>
    <xdr:to>
      <xdr:col>36</xdr:col>
      <xdr:colOff>165100</xdr:colOff>
      <xdr:row>56</xdr:row>
      <xdr:rowOff>96520</xdr:rowOff>
    </xdr:to>
    <xdr:sp macro="" textlink="">
      <xdr:nvSpPr>
        <xdr:cNvPr id="255" name="楕円 254">
          <a:extLst>
            <a:ext uri="{FF2B5EF4-FFF2-40B4-BE49-F238E27FC236}">
              <a16:creationId xmlns:a16="http://schemas.microsoft.com/office/drawing/2014/main" id="{5AC9FE63-356C-4829-A915-1ABF06E3EE94}"/>
            </a:ext>
          </a:extLst>
        </xdr:cNvPr>
        <xdr:cNvSpPr/>
      </xdr:nvSpPr>
      <xdr:spPr>
        <a:xfrm>
          <a:off x="6098540" y="938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45720</xdr:rowOff>
    </xdr:from>
    <xdr:to>
      <xdr:col>41</xdr:col>
      <xdr:colOff>50800</xdr:colOff>
      <xdr:row>56</xdr:row>
      <xdr:rowOff>62865</xdr:rowOff>
    </xdr:to>
    <xdr:cxnSp macro="">
      <xdr:nvCxnSpPr>
        <xdr:cNvPr id="256" name="直線コネクタ 255">
          <a:extLst>
            <a:ext uri="{FF2B5EF4-FFF2-40B4-BE49-F238E27FC236}">
              <a16:creationId xmlns:a16="http://schemas.microsoft.com/office/drawing/2014/main" id="{8E769165-BA68-4F66-A435-8762C2D2446B}"/>
            </a:ext>
          </a:extLst>
        </xdr:cNvPr>
        <xdr:cNvCxnSpPr/>
      </xdr:nvCxnSpPr>
      <xdr:spPr>
        <a:xfrm>
          <a:off x="6149340" y="94335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1C463ADF-DA8D-493E-95CF-16EDD9FE3D14}"/>
            </a:ext>
          </a:extLst>
        </xdr:cNvPr>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3A266E15-16DA-4336-B9BB-5B3306BBAA1A}"/>
            </a:ext>
          </a:extLst>
        </xdr:cNvPr>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62882</xdr:rowOff>
    </xdr:from>
    <xdr:ext cx="469744" cy="259045"/>
    <xdr:sp macro="" textlink="">
      <xdr:nvSpPr>
        <xdr:cNvPr id="259" name="n_3aveValue【体育館・プール】&#10;一人当たり面積">
          <a:extLst>
            <a:ext uri="{FF2B5EF4-FFF2-40B4-BE49-F238E27FC236}">
              <a16:creationId xmlns:a16="http://schemas.microsoft.com/office/drawing/2014/main" id="{0841C52A-712E-4984-B425-92314377D0D4}"/>
            </a:ext>
          </a:extLst>
        </xdr:cNvPr>
        <xdr:cNvSpPr txBox="1"/>
      </xdr:nvSpPr>
      <xdr:spPr>
        <a:xfrm>
          <a:off x="6712027" y="101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104792</xdr:rowOff>
    </xdr:from>
    <xdr:ext cx="469744" cy="259045"/>
    <xdr:sp macro="" textlink="">
      <xdr:nvSpPr>
        <xdr:cNvPr id="260" name="n_4aveValue【体育館・プール】&#10;一人当たり面積">
          <a:extLst>
            <a:ext uri="{FF2B5EF4-FFF2-40B4-BE49-F238E27FC236}">
              <a16:creationId xmlns:a16="http://schemas.microsoft.com/office/drawing/2014/main" id="{BD49DEDA-9A04-48EB-8EF1-4446035CA72E}"/>
            </a:ext>
          </a:extLst>
        </xdr:cNvPr>
        <xdr:cNvSpPr txBox="1"/>
      </xdr:nvSpPr>
      <xdr:spPr>
        <a:xfrm>
          <a:off x="5937327" y="1016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154957</xdr:rowOff>
    </xdr:from>
    <xdr:ext cx="469744" cy="259045"/>
    <xdr:sp macro="" textlink="">
      <xdr:nvSpPr>
        <xdr:cNvPr id="261" name="n_1mainValue【体育館・プール】&#10;一人当たり面積">
          <a:extLst>
            <a:ext uri="{FF2B5EF4-FFF2-40B4-BE49-F238E27FC236}">
              <a16:creationId xmlns:a16="http://schemas.microsoft.com/office/drawing/2014/main" id="{5D4FBCD2-6D0B-4821-BB1F-4B64059B5998}"/>
            </a:ext>
          </a:extLst>
        </xdr:cNvPr>
        <xdr:cNvSpPr txBox="1"/>
      </xdr:nvSpPr>
      <xdr:spPr>
        <a:xfrm>
          <a:off x="827158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143527</xdr:rowOff>
    </xdr:from>
    <xdr:ext cx="469744" cy="259045"/>
    <xdr:sp macro="" textlink="">
      <xdr:nvSpPr>
        <xdr:cNvPr id="262" name="n_2mainValue【体育館・プール】&#10;一人当たり面積">
          <a:extLst>
            <a:ext uri="{FF2B5EF4-FFF2-40B4-BE49-F238E27FC236}">
              <a16:creationId xmlns:a16="http://schemas.microsoft.com/office/drawing/2014/main" id="{41EE1655-6A0E-4825-85F6-1AD80FFBF4E1}"/>
            </a:ext>
          </a:extLst>
        </xdr:cNvPr>
        <xdr:cNvSpPr txBox="1"/>
      </xdr:nvSpPr>
      <xdr:spPr>
        <a:xfrm>
          <a:off x="750958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130192</xdr:rowOff>
    </xdr:from>
    <xdr:ext cx="469744" cy="259045"/>
    <xdr:sp macro="" textlink="">
      <xdr:nvSpPr>
        <xdr:cNvPr id="263" name="n_3mainValue【体育館・プール】&#10;一人当たり面積">
          <a:extLst>
            <a:ext uri="{FF2B5EF4-FFF2-40B4-BE49-F238E27FC236}">
              <a16:creationId xmlns:a16="http://schemas.microsoft.com/office/drawing/2014/main" id="{90E1FD4A-BB72-4141-84AE-F083F68E3A2C}"/>
            </a:ext>
          </a:extLst>
        </xdr:cNvPr>
        <xdr:cNvSpPr txBox="1"/>
      </xdr:nvSpPr>
      <xdr:spPr>
        <a:xfrm>
          <a:off x="6712027" y="918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113047</xdr:rowOff>
    </xdr:from>
    <xdr:ext cx="469744" cy="259045"/>
    <xdr:sp macro="" textlink="">
      <xdr:nvSpPr>
        <xdr:cNvPr id="264" name="n_4mainValue【体育館・プール】&#10;一人当たり面積">
          <a:extLst>
            <a:ext uri="{FF2B5EF4-FFF2-40B4-BE49-F238E27FC236}">
              <a16:creationId xmlns:a16="http://schemas.microsoft.com/office/drawing/2014/main" id="{96694F8C-8EEF-457C-949F-5E5C682882CD}"/>
            </a:ext>
          </a:extLst>
        </xdr:cNvPr>
        <xdr:cNvSpPr txBox="1"/>
      </xdr:nvSpPr>
      <xdr:spPr>
        <a:xfrm>
          <a:off x="5937327" y="91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ED19632-961E-4D69-AD00-587F9D09BEF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C2374F7-1F95-42F9-A507-916FAEF33BC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F6D6AB7-1709-45D0-ABCA-B3D2C55CB11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8D31715-C22B-4B08-BBBC-8623B61804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BEE780B-B939-4681-9D50-34216ADAC0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A85C038-0D28-45CC-B641-42956DE7636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1E1E84C-D808-4ED7-B0B1-985CA21D56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A8FDA8F-8F38-425F-AD2F-6568178DCE4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D2A204A-7566-4520-86B3-A39BF63A567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83264F0-ADBD-4D27-BA2A-3D8404845CA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BD8B28E-E27C-4091-99FC-445DEA0FA24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4842537-78E7-4DA4-96A4-C7F7470D1A7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21EE1D9-47EC-48BD-AA18-5A84E4E8AFB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5B9949E-A2F0-49BD-ACC5-B7D86BEF57A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61B841FE-0AEE-4EDC-B21B-F07A3A7DBB6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ACC89D9-FA4D-4E72-94BD-DFD600B13A1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770BB89-427D-466F-BB03-2DAD07ADC34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259FCFC-F424-4518-BF37-49BC3B76C0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15C16B1-FD5E-46F0-92D8-1C70EDBB9A3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96F74FD2-6296-4477-A2FD-7CA893F775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CC76066-6F2A-43BD-A7C9-D0ED5E0F94D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9CF7F62-AC06-4B44-981A-40516066849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EA14538-B72C-4E6E-8275-A0FB75A5F92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1F36C1E-EEE2-47BD-AA84-625C8038850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F28C48F-99DB-4A45-85B4-5DBC8EA7C81F}"/>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D7CE690-5883-42FD-9A87-43E9FC24FB2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63EE523E-2E41-43EC-BFCF-EAD583D1EBF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6D3873B-6717-4C58-9674-4EE169B1BEBA}"/>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37191ECD-AA5D-4203-82DE-88C26C684103}"/>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52C3FC5-D4EC-4A23-8960-11901CB2DB83}"/>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EF9C8FFB-5986-47F8-8F3A-FDBCFD61ED1A}"/>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1CCFE780-9096-422C-B6A2-D09B57E488A6}"/>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6D7FA450-051E-4FCB-BC87-378A3E4A9214}"/>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98" name="フローチャート: 判断 297">
          <a:extLst>
            <a:ext uri="{FF2B5EF4-FFF2-40B4-BE49-F238E27FC236}">
              <a16:creationId xmlns:a16="http://schemas.microsoft.com/office/drawing/2014/main" id="{23B9CD08-921C-4F39-BBEA-DF3B4ECBE6E5}"/>
            </a:ext>
          </a:extLst>
        </xdr:cNvPr>
        <xdr:cNvSpPr/>
      </xdr:nvSpPr>
      <xdr:spPr>
        <a:xfrm>
          <a:off x="173990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299" name="フローチャート: 判断 298">
          <a:extLst>
            <a:ext uri="{FF2B5EF4-FFF2-40B4-BE49-F238E27FC236}">
              <a16:creationId xmlns:a16="http://schemas.microsoft.com/office/drawing/2014/main" id="{ED0F3605-0882-45A1-86E0-865F85BA0666}"/>
            </a:ext>
          </a:extLst>
        </xdr:cNvPr>
        <xdr:cNvSpPr/>
      </xdr:nvSpPr>
      <xdr:spPr>
        <a:xfrm>
          <a:off x="96520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8CB60B2-D510-4B59-88C5-49197F1B39B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FE5C1D-314E-44BE-9F50-79C154E04A5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CC7A94-886A-45DB-BBAD-98F2BE128F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3FD9C0-795F-4376-B07B-E21B48A6937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3D1CA6-DC8B-472B-A202-C964792F6E6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5" name="楕円 304">
          <a:extLst>
            <a:ext uri="{FF2B5EF4-FFF2-40B4-BE49-F238E27FC236}">
              <a16:creationId xmlns:a16="http://schemas.microsoft.com/office/drawing/2014/main" id="{D9042DC9-5C4A-47AB-9A13-8AF03709047E}"/>
            </a:ext>
          </a:extLst>
        </xdr:cNvPr>
        <xdr:cNvSpPr/>
      </xdr:nvSpPr>
      <xdr:spPr>
        <a:xfrm>
          <a:off x="403606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3F85B1C-1D81-4E02-B1FF-148794DEEBD4}"/>
            </a:ext>
          </a:extLst>
        </xdr:cNvPr>
        <xdr:cNvSpPr txBox="1"/>
      </xdr:nvSpPr>
      <xdr:spPr>
        <a:xfrm>
          <a:off x="4124960"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7" name="楕円 306">
          <a:extLst>
            <a:ext uri="{FF2B5EF4-FFF2-40B4-BE49-F238E27FC236}">
              <a16:creationId xmlns:a16="http://schemas.microsoft.com/office/drawing/2014/main" id="{8B607C01-BCD5-44CA-A240-1D54EBC53393}"/>
            </a:ext>
          </a:extLst>
        </xdr:cNvPr>
        <xdr:cNvSpPr/>
      </xdr:nvSpPr>
      <xdr:spPr>
        <a:xfrm>
          <a:off x="33121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80011</xdr:rowOff>
    </xdr:to>
    <xdr:cxnSp macro="">
      <xdr:nvCxnSpPr>
        <xdr:cNvPr id="308" name="直線コネクタ 307">
          <a:extLst>
            <a:ext uri="{FF2B5EF4-FFF2-40B4-BE49-F238E27FC236}">
              <a16:creationId xmlns:a16="http://schemas.microsoft.com/office/drawing/2014/main" id="{C9E290E3-3C5A-4A8F-8519-373EA6F9519A}"/>
            </a:ext>
          </a:extLst>
        </xdr:cNvPr>
        <xdr:cNvCxnSpPr/>
      </xdr:nvCxnSpPr>
      <xdr:spPr>
        <a:xfrm>
          <a:off x="3355340" y="14119860"/>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116839</xdr:rowOff>
    </xdr:from>
    <xdr:to>
      <xdr:col>15</xdr:col>
      <xdr:colOff>101600</xdr:colOff>
      <xdr:row>84</xdr:row>
      <xdr:rowOff>46989</xdr:rowOff>
    </xdr:to>
    <xdr:sp macro="" textlink="">
      <xdr:nvSpPr>
        <xdr:cNvPr id="309" name="楕円 308">
          <a:extLst>
            <a:ext uri="{FF2B5EF4-FFF2-40B4-BE49-F238E27FC236}">
              <a16:creationId xmlns:a16="http://schemas.microsoft.com/office/drawing/2014/main" id="{DE678A6A-2F01-4E15-8939-81250978B410}"/>
            </a:ext>
          </a:extLst>
        </xdr:cNvPr>
        <xdr:cNvSpPr/>
      </xdr:nvSpPr>
      <xdr:spPr>
        <a:xfrm>
          <a:off x="251460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38100</xdr:rowOff>
    </xdr:to>
    <xdr:cxnSp macro="">
      <xdr:nvCxnSpPr>
        <xdr:cNvPr id="310" name="直線コネクタ 309">
          <a:extLst>
            <a:ext uri="{FF2B5EF4-FFF2-40B4-BE49-F238E27FC236}">
              <a16:creationId xmlns:a16="http://schemas.microsoft.com/office/drawing/2014/main" id="{7335028A-0610-4590-9211-7FB8DD9F2827}"/>
            </a:ext>
          </a:extLst>
        </xdr:cNvPr>
        <xdr:cNvCxnSpPr/>
      </xdr:nvCxnSpPr>
      <xdr:spPr>
        <a:xfrm>
          <a:off x="2565400" y="14081759"/>
          <a:ext cx="78994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1" name="楕円 310">
          <a:extLst>
            <a:ext uri="{FF2B5EF4-FFF2-40B4-BE49-F238E27FC236}">
              <a16:creationId xmlns:a16="http://schemas.microsoft.com/office/drawing/2014/main" id="{9CB4A8AC-FBED-475B-B3EC-AB2C8A1DA7A0}"/>
            </a:ext>
          </a:extLst>
        </xdr:cNvPr>
        <xdr:cNvSpPr/>
      </xdr:nvSpPr>
      <xdr:spPr>
        <a:xfrm>
          <a:off x="17399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83</xdr:row>
      <xdr:rowOff>167639</xdr:rowOff>
    </xdr:to>
    <xdr:cxnSp macro="">
      <xdr:nvCxnSpPr>
        <xdr:cNvPr id="312" name="直線コネクタ 311">
          <a:extLst>
            <a:ext uri="{FF2B5EF4-FFF2-40B4-BE49-F238E27FC236}">
              <a16:creationId xmlns:a16="http://schemas.microsoft.com/office/drawing/2014/main" id="{C42C6A21-A515-46C2-9017-EEA4D8439F0C}"/>
            </a:ext>
          </a:extLst>
        </xdr:cNvPr>
        <xdr:cNvCxnSpPr/>
      </xdr:nvCxnSpPr>
      <xdr:spPr>
        <a:xfrm>
          <a:off x="1790700" y="1404747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3" name="楕円 312">
          <a:extLst>
            <a:ext uri="{FF2B5EF4-FFF2-40B4-BE49-F238E27FC236}">
              <a16:creationId xmlns:a16="http://schemas.microsoft.com/office/drawing/2014/main" id="{C0EE7C63-A9E1-49CC-95CD-09D2CA0E4A02}"/>
            </a:ext>
          </a:extLst>
        </xdr:cNvPr>
        <xdr:cNvSpPr/>
      </xdr:nvSpPr>
      <xdr:spPr>
        <a:xfrm>
          <a:off x="965200" y="1391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133350</xdr:rowOff>
    </xdr:to>
    <xdr:cxnSp macro="">
      <xdr:nvCxnSpPr>
        <xdr:cNvPr id="314" name="直線コネクタ 313">
          <a:extLst>
            <a:ext uri="{FF2B5EF4-FFF2-40B4-BE49-F238E27FC236}">
              <a16:creationId xmlns:a16="http://schemas.microsoft.com/office/drawing/2014/main" id="{96A60246-01E8-49A5-908B-647F3D88692B}"/>
            </a:ext>
          </a:extLst>
        </xdr:cNvPr>
        <xdr:cNvCxnSpPr/>
      </xdr:nvCxnSpPr>
      <xdr:spPr>
        <a:xfrm>
          <a:off x="1008380" y="1396174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82A86608-94D2-4EA6-93A5-B85D7AC663C1}"/>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1250E6D8-4200-4E3E-B677-97CB33526A6E}"/>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17" name="n_3aveValue【福祉施設】&#10;有形固定資産減価償却率">
          <a:extLst>
            <a:ext uri="{FF2B5EF4-FFF2-40B4-BE49-F238E27FC236}">
              <a16:creationId xmlns:a16="http://schemas.microsoft.com/office/drawing/2014/main" id="{0626B12D-9636-40DB-93BA-65AF0DBF4438}"/>
            </a:ext>
          </a:extLst>
        </xdr:cNvPr>
        <xdr:cNvSpPr txBox="1"/>
      </xdr:nvSpPr>
      <xdr:spPr>
        <a:xfrm>
          <a:off x="161100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18" name="n_4aveValue【福祉施設】&#10;有形固定資産減価償却率">
          <a:extLst>
            <a:ext uri="{FF2B5EF4-FFF2-40B4-BE49-F238E27FC236}">
              <a16:creationId xmlns:a16="http://schemas.microsoft.com/office/drawing/2014/main" id="{6DF13632-D58B-491E-90D8-DBE97E2BE67A}"/>
            </a:ext>
          </a:extLst>
        </xdr:cNvPr>
        <xdr:cNvSpPr txBox="1"/>
      </xdr:nvSpPr>
      <xdr:spPr>
        <a:xfrm>
          <a:off x="83630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1A1899B4-2D92-42C3-B3CA-68E0A16F272A}"/>
            </a:ext>
          </a:extLst>
        </xdr:cNvPr>
        <xdr:cNvSpPr txBox="1"/>
      </xdr:nvSpPr>
      <xdr:spPr>
        <a:xfrm>
          <a:off x="317056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38116</xdr:rowOff>
    </xdr:from>
    <xdr:ext cx="405111" cy="259045"/>
    <xdr:sp macro="" textlink="">
      <xdr:nvSpPr>
        <xdr:cNvPr id="320" name="n_2mainValue【福祉施設】&#10;有形固定資産減価償却率">
          <a:extLst>
            <a:ext uri="{FF2B5EF4-FFF2-40B4-BE49-F238E27FC236}">
              <a16:creationId xmlns:a16="http://schemas.microsoft.com/office/drawing/2014/main" id="{1BF34F21-EE95-493A-9BEB-8FBA4036CC8E}"/>
            </a:ext>
          </a:extLst>
        </xdr:cNvPr>
        <xdr:cNvSpPr txBox="1"/>
      </xdr:nvSpPr>
      <xdr:spPr>
        <a:xfrm>
          <a:off x="2385704" y="141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21" name="n_3mainValue【福祉施設】&#10;有形固定資産減価償却率">
          <a:extLst>
            <a:ext uri="{FF2B5EF4-FFF2-40B4-BE49-F238E27FC236}">
              <a16:creationId xmlns:a16="http://schemas.microsoft.com/office/drawing/2014/main" id="{0B322651-AAE4-41A8-8747-E450AE3A2627}"/>
            </a:ext>
          </a:extLst>
        </xdr:cNvPr>
        <xdr:cNvSpPr txBox="1"/>
      </xdr:nvSpPr>
      <xdr:spPr>
        <a:xfrm>
          <a:off x="16110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2" name="n_4mainValue【福祉施設】&#10;有形固定資産減価償却率">
          <a:extLst>
            <a:ext uri="{FF2B5EF4-FFF2-40B4-BE49-F238E27FC236}">
              <a16:creationId xmlns:a16="http://schemas.microsoft.com/office/drawing/2014/main" id="{EC9EA8AB-BF3B-476D-9E91-92F358A520BB}"/>
            </a:ext>
          </a:extLst>
        </xdr:cNvPr>
        <xdr:cNvSpPr txBox="1"/>
      </xdr:nvSpPr>
      <xdr:spPr>
        <a:xfrm>
          <a:off x="83630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6B1093F-9F02-4FBF-B2A9-0F089BDA51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DB70815-62A6-4236-AC40-29420639536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E2BA0FD-F67C-4A7A-AA00-9E4976C4BF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A1A76FD-3700-499B-8010-70545E4C1BD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B52DD31-8864-4566-A42F-FA881BEF99B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28D9F24-17ED-4F99-98C2-9CADA2B974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5AD5152-8462-4174-B9EC-C3D70BE201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20EF78B-651E-4C56-AEA3-DB0274CA6B4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2855494-EFCC-475A-9B95-E3FDABDEB95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710C53A-B926-44FE-A556-4A5EF7C1820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FB0349F-1B21-47B2-B610-32C20604C14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6B5C903-99E5-4BAC-A6F9-D141706F9E4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3EA912D-E0A7-446E-B3E2-BCD36A079A5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F6B073D-5C06-4A7E-8B83-858E176DDA5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9AE0C0E-551A-48BA-A187-C5CB3AFBB3C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34A2AFD-C27B-44A5-BA6F-2E4B11F28FC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25AB418-C52D-448F-8F01-E3E4DA44C36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DD4D128-A346-4511-A6B6-21FD8969B72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CEF4475-1245-4AB0-9E05-4768095E721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487F498-CE6E-4959-A79D-7777F279184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4140B13-1D18-408A-88B5-C5BABC74A12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53C6E328-17B5-4FD2-82A4-4C8486AA8DC9}"/>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A3C9D90E-1DA8-4E99-B198-A7284A7ED498}"/>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6F194F2E-C9EB-4855-9DF1-4FC6E811BA79}"/>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E51C18D0-9C3E-4728-9084-243FBEE18298}"/>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7C8E0E98-F971-4AF1-8746-A88E105704F6}"/>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83E7AAC0-77E6-478B-92F4-851383C76FFC}"/>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FD988A71-3C7F-4322-BD27-A494805B027E}"/>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6D9C5CC9-ECE3-482D-AABE-81D4A9D4E651}"/>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12EB85D6-610A-4827-AF65-88DBF4136863}"/>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71882</xdr:rowOff>
    </xdr:from>
    <xdr:to>
      <xdr:col>41</xdr:col>
      <xdr:colOff>101600</xdr:colOff>
      <xdr:row>82</xdr:row>
      <xdr:rowOff>2032</xdr:rowOff>
    </xdr:to>
    <xdr:sp macro="" textlink="">
      <xdr:nvSpPr>
        <xdr:cNvPr id="353" name="フローチャート: 判断 352">
          <a:extLst>
            <a:ext uri="{FF2B5EF4-FFF2-40B4-BE49-F238E27FC236}">
              <a16:creationId xmlns:a16="http://schemas.microsoft.com/office/drawing/2014/main" id="{2942D8A0-3038-4207-B60E-ADA328B38171}"/>
            </a:ext>
          </a:extLst>
        </xdr:cNvPr>
        <xdr:cNvSpPr/>
      </xdr:nvSpPr>
      <xdr:spPr>
        <a:xfrm>
          <a:off x="6873240" y="13650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117602</xdr:rowOff>
    </xdr:from>
    <xdr:to>
      <xdr:col>36</xdr:col>
      <xdr:colOff>165100</xdr:colOff>
      <xdr:row>82</xdr:row>
      <xdr:rowOff>47752</xdr:rowOff>
    </xdr:to>
    <xdr:sp macro="" textlink="">
      <xdr:nvSpPr>
        <xdr:cNvPr id="354" name="フローチャート: 判断 353">
          <a:extLst>
            <a:ext uri="{FF2B5EF4-FFF2-40B4-BE49-F238E27FC236}">
              <a16:creationId xmlns:a16="http://schemas.microsoft.com/office/drawing/2014/main" id="{A202F34A-09A4-4CCD-BB48-AA61798AC446}"/>
            </a:ext>
          </a:extLst>
        </xdr:cNvPr>
        <xdr:cNvSpPr/>
      </xdr:nvSpPr>
      <xdr:spPr>
        <a:xfrm>
          <a:off x="6098540" y="1369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9412B9E-03A7-4239-84D0-C45F9BCA5C3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8076DC3-4098-4656-9661-7863018503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2DCB200-8B79-4C1F-8219-551F5D466C5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5BC6AA-41E6-4E0A-B8BA-1CDF41DF427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00F4CD-9386-4128-B441-FBDE6A0BA6D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0" name="楕円 359">
          <a:extLst>
            <a:ext uri="{FF2B5EF4-FFF2-40B4-BE49-F238E27FC236}">
              <a16:creationId xmlns:a16="http://schemas.microsoft.com/office/drawing/2014/main" id="{C531F43F-FE04-48EB-B49E-01B96E8C0B6E}"/>
            </a:ext>
          </a:extLst>
        </xdr:cNvPr>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2EE9FAEB-0531-4FBA-87A4-76311EBBEBF7}"/>
            </a:ext>
          </a:extLst>
        </xdr:cNvPr>
        <xdr:cNvSpPr txBox="1"/>
      </xdr:nvSpPr>
      <xdr:spPr>
        <a:xfrm>
          <a:off x="925830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149606</xdr:rowOff>
    </xdr:from>
    <xdr:to>
      <xdr:col>50</xdr:col>
      <xdr:colOff>165100</xdr:colOff>
      <xdr:row>82</xdr:row>
      <xdr:rowOff>79756</xdr:rowOff>
    </xdr:to>
    <xdr:sp macro="" textlink="">
      <xdr:nvSpPr>
        <xdr:cNvPr id="362" name="楕円 361">
          <a:extLst>
            <a:ext uri="{FF2B5EF4-FFF2-40B4-BE49-F238E27FC236}">
              <a16:creationId xmlns:a16="http://schemas.microsoft.com/office/drawing/2014/main" id="{02A1C7EB-0E6F-4EE5-BC57-35C09AD73470}"/>
            </a:ext>
          </a:extLst>
        </xdr:cNvPr>
        <xdr:cNvSpPr/>
      </xdr:nvSpPr>
      <xdr:spPr>
        <a:xfrm>
          <a:off x="8445500" y="13728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28956</xdr:rowOff>
    </xdr:from>
    <xdr:to>
      <xdr:col>55</xdr:col>
      <xdr:colOff>0</xdr:colOff>
      <xdr:row>82</xdr:row>
      <xdr:rowOff>38100</xdr:rowOff>
    </xdr:to>
    <xdr:cxnSp macro="">
      <xdr:nvCxnSpPr>
        <xdr:cNvPr id="363" name="直線コネクタ 362">
          <a:extLst>
            <a:ext uri="{FF2B5EF4-FFF2-40B4-BE49-F238E27FC236}">
              <a16:creationId xmlns:a16="http://schemas.microsoft.com/office/drawing/2014/main" id="{770B8AAB-108E-46DE-A99E-D653F6CA6369}"/>
            </a:ext>
          </a:extLst>
        </xdr:cNvPr>
        <xdr:cNvCxnSpPr/>
      </xdr:nvCxnSpPr>
      <xdr:spPr>
        <a:xfrm>
          <a:off x="8496300" y="13775436"/>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145035</xdr:rowOff>
    </xdr:from>
    <xdr:to>
      <xdr:col>46</xdr:col>
      <xdr:colOff>38100</xdr:colOff>
      <xdr:row>82</xdr:row>
      <xdr:rowOff>75185</xdr:rowOff>
    </xdr:to>
    <xdr:sp macro="" textlink="">
      <xdr:nvSpPr>
        <xdr:cNvPr id="364" name="楕円 363">
          <a:extLst>
            <a:ext uri="{FF2B5EF4-FFF2-40B4-BE49-F238E27FC236}">
              <a16:creationId xmlns:a16="http://schemas.microsoft.com/office/drawing/2014/main" id="{26048E9B-5DF6-41AB-903B-9181ED399F38}"/>
            </a:ext>
          </a:extLst>
        </xdr:cNvPr>
        <xdr:cNvSpPr/>
      </xdr:nvSpPr>
      <xdr:spPr>
        <a:xfrm>
          <a:off x="7670800" y="1372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24385</xdr:rowOff>
    </xdr:from>
    <xdr:to>
      <xdr:col>50</xdr:col>
      <xdr:colOff>114300</xdr:colOff>
      <xdr:row>82</xdr:row>
      <xdr:rowOff>28956</xdr:rowOff>
    </xdr:to>
    <xdr:cxnSp macro="">
      <xdr:nvCxnSpPr>
        <xdr:cNvPr id="365" name="直線コネクタ 364">
          <a:extLst>
            <a:ext uri="{FF2B5EF4-FFF2-40B4-BE49-F238E27FC236}">
              <a16:creationId xmlns:a16="http://schemas.microsoft.com/office/drawing/2014/main" id="{ADD3DB2E-1B1B-4FC0-80AB-2BD2CBFA268C}"/>
            </a:ext>
          </a:extLst>
        </xdr:cNvPr>
        <xdr:cNvCxnSpPr/>
      </xdr:nvCxnSpPr>
      <xdr:spPr>
        <a:xfrm>
          <a:off x="7713980" y="13770865"/>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66" name="楕円 365">
          <a:extLst>
            <a:ext uri="{FF2B5EF4-FFF2-40B4-BE49-F238E27FC236}">
              <a16:creationId xmlns:a16="http://schemas.microsoft.com/office/drawing/2014/main" id="{E1F1EBCE-B0E4-4372-BA09-2F4180EB4338}"/>
            </a:ext>
          </a:extLst>
        </xdr:cNvPr>
        <xdr:cNvSpPr/>
      </xdr:nvSpPr>
      <xdr:spPr>
        <a:xfrm>
          <a:off x="687324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24385</xdr:rowOff>
    </xdr:to>
    <xdr:cxnSp macro="">
      <xdr:nvCxnSpPr>
        <xdr:cNvPr id="367" name="直線コネクタ 366">
          <a:extLst>
            <a:ext uri="{FF2B5EF4-FFF2-40B4-BE49-F238E27FC236}">
              <a16:creationId xmlns:a16="http://schemas.microsoft.com/office/drawing/2014/main" id="{ECA895B3-BE37-46A8-A245-431E5D3629AB}"/>
            </a:ext>
          </a:extLst>
        </xdr:cNvPr>
        <xdr:cNvCxnSpPr/>
      </xdr:nvCxnSpPr>
      <xdr:spPr>
        <a:xfrm>
          <a:off x="6924040" y="13761719"/>
          <a:ext cx="78994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68" name="楕円 367">
          <a:extLst>
            <a:ext uri="{FF2B5EF4-FFF2-40B4-BE49-F238E27FC236}">
              <a16:creationId xmlns:a16="http://schemas.microsoft.com/office/drawing/2014/main" id="{6F189196-26C8-476A-A268-BDEE228CBAF0}"/>
            </a:ext>
          </a:extLst>
        </xdr:cNvPr>
        <xdr:cNvSpPr/>
      </xdr:nvSpPr>
      <xdr:spPr>
        <a:xfrm>
          <a:off x="6098540" y="13710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xdr:rowOff>
    </xdr:from>
    <xdr:to>
      <xdr:col>41</xdr:col>
      <xdr:colOff>50800</xdr:colOff>
      <xdr:row>82</xdr:row>
      <xdr:rowOff>15239</xdr:rowOff>
    </xdr:to>
    <xdr:cxnSp macro="">
      <xdr:nvCxnSpPr>
        <xdr:cNvPr id="369" name="直線コネクタ 368">
          <a:extLst>
            <a:ext uri="{FF2B5EF4-FFF2-40B4-BE49-F238E27FC236}">
              <a16:creationId xmlns:a16="http://schemas.microsoft.com/office/drawing/2014/main" id="{DB653E6A-9175-4041-A126-89F4A5481B87}"/>
            </a:ext>
          </a:extLst>
        </xdr:cNvPr>
        <xdr:cNvCxnSpPr/>
      </xdr:nvCxnSpPr>
      <xdr:spPr>
        <a:xfrm>
          <a:off x="6149340" y="1375714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9A25F613-8ECC-4CB9-8FC6-B52BF7BF5277}"/>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DAD73537-AAC7-453A-A38A-1AF28D7E8FD3}"/>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18559</xdr:rowOff>
    </xdr:from>
    <xdr:ext cx="469744" cy="259045"/>
    <xdr:sp macro="" textlink="">
      <xdr:nvSpPr>
        <xdr:cNvPr id="372" name="n_3aveValue【福祉施設】&#10;一人当たり面積">
          <a:extLst>
            <a:ext uri="{FF2B5EF4-FFF2-40B4-BE49-F238E27FC236}">
              <a16:creationId xmlns:a16="http://schemas.microsoft.com/office/drawing/2014/main" id="{9E89A82B-9D0D-4597-93B4-66CF8D8418BE}"/>
            </a:ext>
          </a:extLst>
        </xdr:cNvPr>
        <xdr:cNvSpPr txBox="1"/>
      </xdr:nvSpPr>
      <xdr:spPr>
        <a:xfrm>
          <a:off x="6712027"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64279</xdr:rowOff>
    </xdr:from>
    <xdr:ext cx="469744" cy="259045"/>
    <xdr:sp macro="" textlink="">
      <xdr:nvSpPr>
        <xdr:cNvPr id="373" name="n_4aveValue【福祉施設】&#10;一人当たり面積">
          <a:extLst>
            <a:ext uri="{FF2B5EF4-FFF2-40B4-BE49-F238E27FC236}">
              <a16:creationId xmlns:a16="http://schemas.microsoft.com/office/drawing/2014/main" id="{549E1EB3-C2EF-453D-B12C-FD59E8E4F8CF}"/>
            </a:ext>
          </a:extLst>
        </xdr:cNvPr>
        <xdr:cNvSpPr txBox="1"/>
      </xdr:nvSpPr>
      <xdr:spPr>
        <a:xfrm>
          <a:off x="5937327"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96283</xdr:rowOff>
    </xdr:from>
    <xdr:ext cx="469744" cy="259045"/>
    <xdr:sp macro="" textlink="">
      <xdr:nvSpPr>
        <xdr:cNvPr id="374" name="n_1mainValue【福祉施設】&#10;一人当たり面積">
          <a:extLst>
            <a:ext uri="{FF2B5EF4-FFF2-40B4-BE49-F238E27FC236}">
              <a16:creationId xmlns:a16="http://schemas.microsoft.com/office/drawing/2014/main" id="{676FD62B-2E69-4DE8-96C4-3FD4DB901B2A}"/>
            </a:ext>
          </a:extLst>
        </xdr:cNvPr>
        <xdr:cNvSpPr txBox="1"/>
      </xdr:nvSpPr>
      <xdr:spPr>
        <a:xfrm>
          <a:off x="8271587"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91712</xdr:rowOff>
    </xdr:from>
    <xdr:ext cx="469744" cy="259045"/>
    <xdr:sp macro="" textlink="">
      <xdr:nvSpPr>
        <xdr:cNvPr id="375" name="n_2mainValue【福祉施設】&#10;一人当たり面積">
          <a:extLst>
            <a:ext uri="{FF2B5EF4-FFF2-40B4-BE49-F238E27FC236}">
              <a16:creationId xmlns:a16="http://schemas.microsoft.com/office/drawing/2014/main" id="{5F729881-E870-41C7-9125-36D3F0A1D60F}"/>
            </a:ext>
          </a:extLst>
        </xdr:cNvPr>
        <xdr:cNvSpPr txBox="1"/>
      </xdr:nvSpPr>
      <xdr:spPr>
        <a:xfrm>
          <a:off x="750958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57166</xdr:rowOff>
    </xdr:from>
    <xdr:ext cx="469744" cy="259045"/>
    <xdr:sp macro="" textlink="">
      <xdr:nvSpPr>
        <xdr:cNvPr id="376" name="n_3mainValue【福祉施設】&#10;一人当たり面積">
          <a:extLst>
            <a:ext uri="{FF2B5EF4-FFF2-40B4-BE49-F238E27FC236}">
              <a16:creationId xmlns:a16="http://schemas.microsoft.com/office/drawing/2014/main" id="{22FC4499-C830-4C6A-8289-CD94E65ACCEF}"/>
            </a:ext>
          </a:extLst>
        </xdr:cNvPr>
        <xdr:cNvSpPr txBox="1"/>
      </xdr:nvSpPr>
      <xdr:spPr>
        <a:xfrm>
          <a:off x="6712027" y="138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7" name="n_4mainValue【福祉施設】&#10;一人当たり面積">
          <a:extLst>
            <a:ext uri="{FF2B5EF4-FFF2-40B4-BE49-F238E27FC236}">
              <a16:creationId xmlns:a16="http://schemas.microsoft.com/office/drawing/2014/main" id="{CBC47B95-C547-46F1-8A17-837EEC884EC1}"/>
            </a:ext>
          </a:extLst>
        </xdr:cNvPr>
        <xdr:cNvSpPr txBox="1"/>
      </xdr:nvSpPr>
      <xdr:spPr>
        <a:xfrm>
          <a:off x="59373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D217C41-6BA3-4606-8AD6-81C34DD7F9E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9BC74E5-9203-4B1B-A1A8-4E769B81A7E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1B9F7EB-35B0-45AC-A927-4BB4EE2990C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2FB0658-BD3A-4F0D-8D2F-5EEDF61DEB7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642EDDB-588E-431A-B3E7-DBF3F0CC0B1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219ECF5-C416-4B17-8324-21229CAAD7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6469279-39FB-43E0-934C-F3BDC895ECB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86AB79E-399D-47AD-BD5B-ECF7572DAD4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E75462F-E034-4443-97A4-3035666A2E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7967679-8010-42ED-B4CC-CC0E9306A0A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42D3503-8FBB-4AC4-9EBB-5E8DD81C9E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9AF1AD0-E47D-409C-8F16-35C2CAACDC5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B2D9E14-7C52-4734-AA58-9ACBC0F364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EC75617-D2DB-4C3A-A1DF-4A92543ECCC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4D862F4-1CB2-4F80-AB32-2E634522874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466AD5C-44D0-4880-BFB2-6CD1DEE0D97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3500228-82A0-43D5-B98B-7EEE198A556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2780AC0-C9F6-40B9-B492-58037DB22CB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F91CB9D-D57F-44FA-8ADE-346B1FDBED9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3F727BC-2120-441C-80C7-12FAFD76F54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9A8659D-1BEF-43ED-A0AD-FDC6432B7AC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06E5902-C629-48A7-80A3-423F619A9C1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D8F1B82-E627-4D98-9A49-4DD87FDABB8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23FE9F3-AC5A-4E5C-AD95-FBE05C46000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F6FA8FA-9EE5-4500-B8BC-2FE5A5C6654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42123FD-1D74-4C7A-BCEA-FF044A14165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AEC3C0-EEE6-4B44-B955-E839BB8690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8A874DD-F037-4988-8375-F47E550F44B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8E37A76C-9589-454F-8202-DBEA1BD2199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52F3346E-51D2-49FB-9EA6-AE67EDBD3B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56E3E18-884C-4A9E-A46C-883969D876E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2B01F35-95A5-49F7-86FE-0669195176C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1AB012F-34D8-46ED-BEFC-AF2AEA008C1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BB16EF9-8AB5-4405-BB7C-696DF69EC50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43890D1D-8315-486E-9F10-783B8D93DC1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833220B2-40A5-46D9-98E9-27C6DCFD01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57BFFD0-E133-4584-B99A-C09CA7923DB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52281368-FBAD-4BCE-AB11-6C19E9FCF17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6E152C0-8D0B-41C0-842A-9C2A032F8BB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674977A-CDD8-4AED-92F0-541E27EB3B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8AEFAF8B-4D97-4948-860A-D0D7D5A063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AC48EBE-1974-4F37-AFD2-D0E4072BC157}"/>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8C805385-BB72-4AD7-B6E6-746A1990F5E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68E0553-A7F8-43DC-BFD1-A2067996535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2A22366-A7AD-4C03-8A96-0FE2656F13EE}"/>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E92F6CC6-7DCE-4343-A3F8-09E7A42AFFA4}"/>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CDAF6CA1-A1FE-4F9D-AA5A-2985F7E919DC}"/>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27656514-256E-4067-87B7-CE4E5518BBCE}"/>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9E58ACC5-474E-4F90-9151-C1B0504B7551}"/>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FC36D84C-920F-40D8-B012-C0567858EDE1}"/>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a:extLst>
            <a:ext uri="{FF2B5EF4-FFF2-40B4-BE49-F238E27FC236}">
              <a16:creationId xmlns:a16="http://schemas.microsoft.com/office/drawing/2014/main" id="{DBD89193-5FDC-40A6-989D-8421A47A694B}"/>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a:extLst>
            <a:ext uri="{FF2B5EF4-FFF2-40B4-BE49-F238E27FC236}">
              <a16:creationId xmlns:a16="http://schemas.microsoft.com/office/drawing/2014/main" id="{FFE15F3B-0D6E-4D11-BF5F-F72D3482EA97}"/>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F62A23C-E41B-4ADB-A968-5FC3A6DB77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8B53584-FF10-48A6-82AF-72C0B8E181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3D82E63-4951-4171-9DE6-3968F731334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2337B08-1C40-41B1-A7E9-62D3BA5D297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9C44484-832F-4D88-9AFD-99F4C0904E7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435" name="楕円 434">
          <a:extLst>
            <a:ext uri="{FF2B5EF4-FFF2-40B4-BE49-F238E27FC236}">
              <a16:creationId xmlns:a16="http://schemas.microsoft.com/office/drawing/2014/main" id="{87FAB8FF-2D1B-4F35-919D-049CB1851475}"/>
            </a:ext>
          </a:extLst>
        </xdr:cNvPr>
        <xdr:cNvSpPr/>
      </xdr:nvSpPr>
      <xdr:spPr>
        <a:xfrm>
          <a:off x="14325600" y="6801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76D9F96A-4FA5-4FBF-A622-DE09E81E64A4}"/>
            </a:ext>
          </a:extLst>
        </xdr:cNvPr>
        <xdr:cNvSpPr txBox="1"/>
      </xdr:nvSpPr>
      <xdr:spPr>
        <a:xfrm>
          <a:off x="1441450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437" name="楕円 436">
          <a:extLst>
            <a:ext uri="{FF2B5EF4-FFF2-40B4-BE49-F238E27FC236}">
              <a16:creationId xmlns:a16="http://schemas.microsoft.com/office/drawing/2014/main" id="{4AC48CDD-634D-4788-94A6-7DC8C04AD712}"/>
            </a:ext>
          </a:extLst>
        </xdr:cNvPr>
        <xdr:cNvSpPr/>
      </xdr:nvSpPr>
      <xdr:spPr>
        <a:xfrm>
          <a:off x="1357884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146413</xdr:rowOff>
    </xdr:to>
    <xdr:cxnSp macro="">
      <xdr:nvCxnSpPr>
        <xdr:cNvPr id="438" name="直線コネクタ 437">
          <a:extLst>
            <a:ext uri="{FF2B5EF4-FFF2-40B4-BE49-F238E27FC236}">
              <a16:creationId xmlns:a16="http://schemas.microsoft.com/office/drawing/2014/main" id="{3C96A05E-C35E-46DC-AA26-4B136DE5F7E1}"/>
            </a:ext>
          </a:extLst>
        </xdr:cNvPr>
        <xdr:cNvCxnSpPr/>
      </xdr:nvCxnSpPr>
      <xdr:spPr>
        <a:xfrm>
          <a:off x="13629640" y="6794863"/>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9" name="楕円 438">
          <a:extLst>
            <a:ext uri="{FF2B5EF4-FFF2-40B4-BE49-F238E27FC236}">
              <a16:creationId xmlns:a16="http://schemas.microsoft.com/office/drawing/2014/main" id="{21C6C020-9A8D-423F-BAEC-BAA25950E2A6}"/>
            </a:ext>
          </a:extLst>
        </xdr:cNvPr>
        <xdr:cNvSpPr/>
      </xdr:nvSpPr>
      <xdr:spPr>
        <a:xfrm>
          <a:off x="1280414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89263</xdr:rowOff>
    </xdr:to>
    <xdr:cxnSp macro="">
      <xdr:nvCxnSpPr>
        <xdr:cNvPr id="440" name="直線コネクタ 439">
          <a:extLst>
            <a:ext uri="{FF2B5EF4-FFF2-40B4-BE49-F238E27FC236}">
              <a16:creationId xmlns:a16="http://schemas.microsoft.com/office/drawing/2014/main" id="{D9C5A6DB-5FE6-4634-A54C-2C6E6AD21AC9}"/>
            </a:ext>
          </a:extLst>
        </xdr:cNvPr>
        <xdr:cNvCxnSpPr/>
      </xdr:nvCxnSpPr>
      <xdr:spPr>
        <a:xfrm>
          <a:off x="12854940" y="677853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441" name="楕円 440">
          <a:extLst>
            <a:ext uri="{FF2B5EF4-FFF2-40B4-BE49-F238E27FC236}">
              <a16:creationId xmlns:a16="http://schemas.microsoft.com/office/drawing/2014/main" id="{6425B270-E95B-4E8E-BE22-6A3ACF7DCB67}"/>
            </a:ext>
          </a:extLst>
        </xdr:cNvPr>
        <xdr:cNvSpPr/>
      </xdr:nvSpPr>
      <xdr:spPr>
        <a:xfrm>
          <a:off x="12029440" y="6697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72934</xdr:rowOff>
    </xdr:to>
    <xdr:cxnSp macro="">
      <xdr:nvCxnSpPr>
        <xdr:cNvPr id="442" name="直線コネクタ 441">
          <a:extLst>
            <a:ext uri="{FF2B5EF4-FFF2-40B4-BE49-F238E27FC236}">
              <a16:creationId xmlns:a16="http://schemas.microsoft.com/office/drawing/2014/main" id="{32D17F5A-3DC9-450F-9F17-B2E5155DD983}"/>
            </a:ext>
          </a:extLst>
        </xdr:cNvPr>
        <xdr:cNvCxnSpPr/>
      </xdr:nvCxnSpPr>
      <xdr:spPr>
        <a:xfrm>
          <a:off x="12072620" y="674424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90715</xdr:rowOff>
    </xdr:from>
    <xdr:to>
      <xdr:col>67</xdr:col>
      <xdr:colOff>101600</xdr:colOff>
      <xdr:row>40</xdr:row>
      <xdr:rowOff>20865</xdr:rowOff>
    </xdr:to>
    <xdr:sp macro="" textlink="">
      <xdr:nvSpPr>
        <xdr:cNvPr id="443" name="楕円 442">
          <a:extLst>
            <a:ext uri="{FF2B5EF4-FFF2-40B4-BE49-F238E27FC236}">
              <a16:creationId xmlns:a16="http://schemas.microsoft.com/office/drawing/2014/main" id="{35308C3F-FEDA-4F6F-8E1A-BADA42E4429E}"/>
            </a:ext>
          </a:extLst>
        </xdr:cNvPr>
        <xdr:cNvSpPr/>
      </xdr:nvSpPr>
      <xdr:spPr>
        <a:xfrm>
          <a:off x="11231880" y="662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141515</xdr:rowOff>
    </xdr:from>
    <xdr:to>
      <xdr:col>71</xdr:col>
      <xdr:colOff>177800</xdr:colOff>
      <xdr:row>40</xdr:row>
      <xdr:rowOff>38644</xdr:rowOff>
    </xdr:to>
    <xdr:cxnSp macro="">
      <xdr:nvCxnSpPr>
        <xdr:cNvPr id="444" name="直線コネクタ 443">
          <a:extLst>
            <a:ext uri="{FF2B5EF4-FFF2-40B4-BE49-F238E27FC236}">
              <a16:creationId xmlns:a16="http://schemas.microsoft.com/office/drawing/2014/main" id="{F7DC0F2E-1C77-4D46-BF9F-A03E324A6B9F}"/>
            </a:ext>
          </a:extLst>
        </xdr:cNvPr>
        <xdr:cNvCxnSpPr/>
      </xdr:nvCxnSpPr>
      <xdr:spPr>
        <a:xfrm>
          <a:off x="11282680" y="6679475"/>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6F83AC69-279B-41A7-AFB3-DA44A5E66012}"/>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C234F49B-BC8D-447F-85E7-A6C4CBE7AFE9}"/>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5E94FC38-B9F5-4862-9372-0CEA026B4110}"/>
            </a:ext>
          </a:extLst>
        </xdr:cNvPr>
        <xdr:cNvSpPr txBox="1"/>
      </xdr:nvSpPr>
      <xdr:spPr>
        <a:xfrm>
          <a:off x="1190054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AACB05EA-1641-4256-AFD8-B6A15148A970}"/>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F616AA76-3B59-496D-B741-BB2462CC8AD8}"/>
            </a:ext>
          </a:extLst>
        </xdr:cNvPr>
        <xdr:cNvSpPr txBox="1"/>
      </xdr:nvSpPr>
      <xdr:spPr>
        <a:xfrm>
          <a:off x="13437244"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2028259E-C136-479C-A317-0B3C54C827D5}"/>
            </a:ext>
          </a:extLst>
        </xdr:cNvPr>
        <xdr:cNvSpPr txBox="1"/>
      </xdr:nvSpPr>
      <xdr:spPr>
        <a:xfrm>
          <a:off x="126752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A6D8D6B1-EB95-41B1-9727-C64F48C4230E}"/>
            </a:ext>
          </a:extLst>
        </xdr:cNvPr>
        <xdr:cNvSpPr txBox="1"/>
      </xdr:nvSpPr>
      <xdr:spPr>
        <a:xfrm>
          <a:off x="11900544" y="678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11992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3668EE21-8B67-4D29-A09C-EEE5F10274CE}"/>
            </a:ext>
          </a:extLst>
        </xdr:cNvPr>
        <xdr:cNvSpPr txBox="1"/>
      </xdr:nvSpPr>
      <xdr:spPr>
        <a:xfrm>
          <a:off x="11102984" y="67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D5ECFFD-2F5E-48ED-ADE1-F1B0A14D6AC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2A7BD16-053E-4707-9CBD-A71DB0008C2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1E1B76A-4553-4381-A35B-F81C0CD51DD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F6B0C65-2AA8-429B-ACA6-50126042BC4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414BFF3-137C-474D-87D0-B9D0313508D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A236435-0938-46C5-87AE-890EFC4770D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06C730B-0331-43B8-A784-478A2350A8C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7081F28-9C28-448F-B803-9BE2808F7B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26BA803-166B-4DC4-8CFB-038AB922CB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AE23867-D97C-4CDA-8256-24BD8F6951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20A5EABA-6745-4AE5-9EE7-07E54605731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2472C3DE-A799-462B-B136-5F329D3AE30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5D4BC0B-56A5-45B3-9F4B-562C668F351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F2031786-7384-4996-B6D4-B261AC0E55FB}"/>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54F457E0-9357-4AF5-88FA-E1C4A3A0415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DB305A3C-F425-43F1-8438-68BDD27991A8}"/>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D19D346-2C79-41C2-8D36-74ED2F70B06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F283EE07-B00C-46A8-9EF6-21ADEF7356E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7BA8D9C-B60E-446C-A877-74CCC373B7C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7A6FF943-4BAC-4BF6-AEEF-CB7D21330E3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BD301206-ECEE-408F-A812-F5CCDC1EB79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535D853C-28DE-4189-81D8-917F59DBC1AB}"/>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406A4C8A-0262-46BA-8866-70C96E01F059}"/>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50A805EF-5CB6-41DD-A99E-22CA143B2A3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388E2C7-3D84-425C-AC0D-485302278598}"/>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668ED99C-4121-446E-9903-DEF7FE2926CF}"/>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37B6D063-A0D8-46FB-820A-7A8F782854ED}"/>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A420B9AC-AA77-4D5F-9A23-9357FCB5BFF6}"/>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00B02E4E-2647-4F58-84CD-411D9B94303D}"/>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3DA2A47F-59EA-447C-89CD-41EFCE4A0927}"/>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74530</xdr:rowOff>
    </xdr:from>
    <xdr:to>
      <xdr:col>102</xdr:col>
      <xdr:colOff>165100</xdr:colOff>
      <xdr:row>39</xdr:row>
      <xdr:rowOff>4680</xdr:rowOff>
    </xdr:to>
    <xdr:sp macro="" textlink="">
      <xdr:nvSpPr>
        <xdr:cNvPr id="483" name="フローチャート: 判断 482">
          <a:extLst>
            <a:ext uri="{FF2B5EF4-FFF2-40B4-BE49-F238E27FC236}">
              <a16:creationId xmlns:a16="http://schemas.microsoft.com/office/drawing/2014/main" id="{3DFB78A9-ADAD-4892-AA20-6FDBFBED2F8F}"/>
            </a:ext>
          </a:extLst>
        </xdr:cNvPr>
        <xdr:cNvSpPr/>
      </xdr:nvSpPr>
      <xdr:spPr>
        <a:xfrm>
          <a:off x="17162780" y="644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83208</xdr:rowOff>
    </xdr:from>
    <xdr:to>
      <xdr:col>98</xdr:col>
      <xdr:colOff>38100</xdr:colOff>
      <xdr:row>39</xdr:row>
      <xdr:rowOff>13358</xdr:rowOff>
    </xdr:to>
    <xdr:sp macro="" textlink="">
      <xdr:nvSpPr>
        <xdr:cNvPr id="484" name="フローチャート: 判断 483">
          <a:extLst>
            <a:ext uri="{FF2B5EF4-FFF2-40B4-BE49-F238E27FC236}">
              <a16:creationId xmlns:a16="http://schemas.microsoft.com/office/drawing/2014/main" id="{F225E410-D36A-4558-926E-87D675270ADC}"/>
            </a:ext>
          </a:extLst>
        </xdr:cNvPr>
        <xdr:cNvSpPr/>
      </xdr:nvSpPr>
      <xdr:spPr>
        <a:xfrm>
          <a:off x="16388080" y="6453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882D39F-7F7B-489D-AE6A-8239B93E531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5CCBF08-14F4-4A66-8B59-1D66E65CFFE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9575908-258B-4F90-8A48-A6A366338AD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C5C5D21-415D-4059-943A-0C67976C34C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0C66968-9527-4186-A1AC-2083099D26D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73292</xdr:rowOff>
    </xdr:from>
    <xdr:to>
      <xdr:col>116</xdr:col>
      <xdr:colOff>114300</xdr:colOff>
      <xdr:row>39</xdr:row>
      <xdr:rowOff>3442</xdr:rowOff>
    </xdr:to>
    <xdr:sp macro="" textlink="">
      <xdr:nvSpPr>
        <xdr:cNvPr id="490" name="楕円 489">
          <a:extLst>
            <a:ext uri="{FF2B5EF4-FFF2-40B4-BE49-F238E27FC236}">
              <a16:creationId xmlns:a16="http://schemas.microsoft.com/office/drawing/2014/main" id="{A5F3B810-B429-416F-941C-862006DC2DCD}"/>
            </a:ext>
          </a:extLst>
        </xdr:cNvPr>
        <xdr:cNvSpPr/>
      </xdr:nvSpPr>
      <xdr:spPr>
        <a:xfrm>
          <a:off x="19458940" y="6443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96169</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AFA400F3-8408-4E1F-A23A-724F3BCB0FB0}"/>
            </a:ext>
          </a:extLst>
        </xdr:cNvPr>
        <xdr:cNvSpPr txBox="1"/>
      </xdr:nvSpPr>
      <xdr:spPr>
        <a:xfrm>
          <a:off x="19547840" y="629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75207</xdr:rowOff>
    </xdr:from>
    <xdr:to>
      <xdr:col>112</xdr:col>
      <xdr:colOff>38100</xdr:colOff>
      <xdr:row>39</xdr:row>
      <xdr:rowOff>5357</xdr:rowOff>
    </xdr:to>
    <xdr:sp macro="" textlink="">
      <xdr:nvSpPr>
        <xdr:cNvPr id="492" name="楕円 491">
          <a:extLst>
            <a:ext uri="{FF2B5EF4-FFF2-40B4-BE49-F238E27FC236}">
              <a16:creationId xmlns:a16="http://schemas.microsoft.com/office/drawing/2014/main" id="{295759DC-9139-4536-B87A-445878A7019B}"/>
            </a:ext>
          </a:extLst>
        </xdr:cNvPr>
        <xdr:cNvSpPr/>
      </xdr:nvSpPr>
      <xdr:spPr>
        <a:xfrm>
          <a:off x="18735040" y="6445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124092</xdr:rowOff>
    </xdr:from>
    <xdr:to>
      <xdr:col>116</xdr:col>
      <xdr:colOff>63500</xdr:colOff>
      <xdr:row>38</xdr:row>
      <xdr:rowOff>126007</xdr:rowOff>
    </xdr:to>
    <xdr:cxnSp macro="">
      <xdr:nvCxnSpPr>
        <xdr:cNvPr id="493" name="直線コネクタ 492">
          <a:extLst>
            <a:ext uri="{FF2B5EF4-FFF2-40B4-BE49-F238E27FC236}">
              <a16:creationId xmlns:a16="http://schemas.microsoft.com/office/drawing/2014/main" id="{16C67E8E-07F8-483A-90BB-0186EC43515E}"/>
            </a:ext>
          </a:extLst>
        </xdr:cNvPr>
        <xdr:cNvCxnSpPr/>
      </xdr:nvCxnSpPr>
      <xdr:spPr>
        <a:xfrm flipV="1">
          <a:off x="18778220" y="6494412"/>
          <a:ext cx="73152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101949</xdr:rowOff>
    </xdr:from>
    <xdr:to>
      <xdr:col>107</xdr:col>
      <xdr:colOff>101600</xdr:colOff>
      <xdr:row>39</xdr:row>
      <xdr:rowOff>32099</xdr:rowOff>
    </xdr:to>
    <xdr:sp macro="" textlink="">
      <xdr:nvSpPr>
        <xdr:cNvPr id="494" name="楕円 493">
          <a:extLst>
            <a:ext uri="{FF2B5EF4-FFF2-40B4-BE49-F238E27FC236}">
              <a16:creationId xmlns:a16="http://schemas.microsoft.com/office/drawing/2014/main" id="{527FF8E1-8DF1-4D1B-A5E6-36BC2CAF8A1F}"/>
            </a:ext>
          </a:extLst>
        </xdr:cNvPr>
        <xdr:cNvSpPr/>
      </xdr:nvSpPr>
      <xdr:spPr>
        <a:xfrm>
          <a:off x="17937480" y="6472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126007</xdr:rowOff>
    </xdr:from>
    <xdr:to>
      <xdr:col>111</xdr:col>
      <xdr:colOff>177800</xdr:colOff>
      <xdr:row>38</xdr:row>
      <xdr:rowOff>152749</xdr:rowOff>
    </xdr:to>
    <xdr:cxnSp macro="">
      <xdr:nvCxnSpPr>
        <xdr:cNvPr id="495" name="直線コネクタ 494">
          <a:extLst>
            <a:ext uri="{FF2B5EF4-FFF2-40B4-BE49-F238E27FC236}">
              <a16:creationId xmlns:a16="http://schemas.microsoft.com/office/drawing/2014/main" id="{E6035602-5493-44D9-B78A-E138AFA54CC9}"/>
            </a:ext>
          </a:extLst>
        </xdr:cNvPr>
        <xdr:cNvCxnSpPr/>
      </xdr:nvCxnSpPr>
      <xdr:spPr>
        <a:xfrm flipV="1">
          <a:off x="17988280" y="6496327"/>
          <a:ext cx="789940" cy="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110096</xdr:rowOff>
    </xdr:from>
    <xdr:to>
      <xdr:col>102</xdr:col>
      <xdr:colOff>165100</xdr:colOff>
      <xdr:row>39</xdr:row>
      <xdr:rowOff>40246</xdr:rowOff>
    </xdr:to>
    <xdr:sp macro="" textlink="">
      <xdr:nvSpPr>
        <xdr:cNvPr id="496" name="楕円 495">
          <a:extLst>
            <a:ext uri="{FF2B5EF4-FFF2-40B4-BE49-F238E27FC236}">
              <a16:creationId xmlns:a16="http://schemas.microsoft.com/office/drawing/2014/main" id="{9EC954D8-0F15-45EB-98B7-39A1774F60FF}"/>
            </a:ext>
          </a:extLst>
        </xdr:cNvPr>
        <xdr:cNvSpPr/>
      </xdr:nvSpPr>
      <xdr:spPr>
        <a:xfrm>
          <a:off x="17162780" y="6480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152749</xdr:rowOff>
    </xdr:from>
    <xdr:to>
      <xdr:col>107</xdr:col>
      <xdr:colOff>50800</xdr:colOff>
      <xdr:row>38</xdr:row>
      <xdr:rowOff>160896</xdr:rowOff>
    </xdr:to>
    <xdr:cxnSp macro="">
      <xdr:nvCxnSpPr>
        <xdr:cNvPr id="497" name="直線コネクタ 496">
          <a:extLst>
            <a:ext uri="{FF2B5EF4-FFF2-40B4-BE49-F238E27FC236}">
              <a16:creationId xmlns:a16="http://schemas.microsoft.com/office/drawing/2014/main" id="{32BA8801-0E20-4517-927B-C5A845A5CF40}"/>
            </a:ext>
          </a:extLst>
        </xdr:cNvPr>
        <xdr:cNvCxnSpPr/>
      </xdr:nvCxnSpPr>
      <xdr:spPr>
        <a:xfrm flipV="1">
          <a:off x="17213580" y="6523069"/>
          <a:ext cx="7747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109589</xdr:rowOff>
    </xdr:from>
    <xdr:to>
      <xdr:col>98</xdr:col>
      <xdr:colOff>38100</xdr:colOff>
      <xdr:row>39</xdr:row>
      <xdr:rowOff>39739</xdr:rowOff>
    </xdr:to>
    <xdr:sp macro="" textlink="">
      <xdr:nvSpPr>
        <xdr:cNvPr id="498" name="楕円 497">
          <a:extLst>
            <a:ext uri="{FF2B5EF4-FFF2-40B4-BE49-F238E27FC236}">
              <a16:creationId xmlns:a16="http://schemas.microsoft.com/office/drawing/2014/main" id="{DD7FA04F-3366-4A34-A2FD-21D50BA2EA4B}"/>
            </a:ext>
          </a:extLst>
        </xdr:cNvPr>
        <xdr:cNvSpPr/>
      </xdr:nvSpPr>
      <xdr:spPr>
        <a:xfrm>
          <a:off x="16388080" y="6479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160389</xdr:rowOff>
    </xdr:from>
    <xdr:to>
      <xdr:col>102</xdr:col>
      <xdr:colOff>114300</xdr:colOff>
      <xdr:row>38</xdr:row>
      <xdr:rowOff>160896</xdr:rowOff>
    </xdr:to>
    <xdr:cxnSp macro="">
      <xdr:nvCxnSpPr>
        <xdr:cNvPr id="499" name="直線コネクタ 498">
          <a:extLst>
            <a:ext uri="{FF2B5EF4-FFF2-40B4-BE49-F238E27FC236}">
              <a16:creationId xmlns:a16="http://schemas.microsoft.com/office/drawing/2014/main" id="{42CC6681-F46A-44D5-A05C-564EA1F995CA}"/>
            </a:ext>
          </a:extLst>
        </xdr:cNvPr>
        <xdr:cNvCxnSpPr/>
      </xdr:nvCxnSpPr>
      <xdr:spPr>
        <a:xfrm>
          <a:off x="16431260" y="6530709"/>
          <a:ext cx="78232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D647171D-6BFE-4D6A-BE99-FD3B49B61FFA}"/>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DFF5737-D7E1-4C2F-B885-61EDCD65872A}"/>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21208</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A57C11CF-A80B-4FE7-8B52-D4E120F459C1}"/>
            </a:ext>
          </a:extLst>
        </xdr:cNvPr>
        <xdr:cNvSpPr txBox="1"/>
      </xdr:nvSpPr>
      <xdr:spPr>
        <a:xfrm>
          <a:off x="16936935" y="622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29885</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86D9D4F7-2D4F-450D-BF24-2696E8FB9A35}"/>
            </a:ext>
          </a:extLst>
        </xdr:cNvPr>
        <xdr:cNvSpPr txBox="1"/>
      </xdr:nvSpPr>
      <xdr:spPr>
        <a:xfrm>
          <a:off x="16162235" y="62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21884</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3D3D5021-1E68-4A75-B83B-DF27F16C7C8E}"/>
            </a:ext>
          </a:extLst>
        </xdr:cNvPr>
        <xdr:cNvSpPr txBox="1"/>
      </xdr:nvSpPr>
      <xdr:spPr>
        <a:xfrm>
          <a:off x="18496495" y="62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48626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607EE890-838C-45D9-AA5D-1F8E757006ED}"/>
            </a:ext>
          </a:extLst>
        </xdr:cNvPr>
        <xdr:cNvSpPr txBox="1"/>
      </xdr:nvSpPr>
      <xdr:spPr>
        <a:xfrm>
          <a:off x="17734495" y="625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31373</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A84976B6-20B1-4B71-8AFB-D27A0D2ABE38}"/>
            </a:ext>
          </a:extLst>
        </xdr:cNvPr>
        <xdr:cNvSpPr txBox="1"/>
      </xdr:nvSpPr>
      <xdr:spPr>
        <a:xfrm>
          <a:off x="16936935" y="656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30866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58D40A91-21AD-4DAF-926B-59F3644BF382}"/>
            </a:ext>
          </a:extLst>
        </xdr:cNvPr>
        <xdr:cNvSpPr txBox="1"/>
      </xdr:nvSpPr>
      <xdr:spPr>
        <a:xfrm>
          <a:off x="16162235" y="656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4DA4C41-0920-410D-8178-FF586638A23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A6AF15F-2D28-46AF-9DC0-CEF32BBCC8B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6F32EEA-CBFA-4BD3-AE44-CB84EF90CCB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A2D48FF-5C84-4D2B-A275-8CD8CE57DC7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6E5D701-33FF-430F-832C-E52058E4DD8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1755AAE-87B5-4416-89A2-0D7D7CAA46E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4E75252-AAE0-4F21-84D1-C7DCB035026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BB2BAA9-36BF-412E-BE04-C381DE355C6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4C2478F3-4BF6-45D8-A3B8-3C99001CA68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30B1D912-48C9-4CA4-B630-64162E0842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6A003463-64B3-4CCB-BB41-E569C3472B1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22B9B3C-312C-4C01-8116-B616D246D38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AAC5C4EE-01E8-49F0-B461-CCCF5EFFF53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6FD8ADE2-F4BC-45A2-A93B-00E51575664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A4682A5A-68B9-4BB0-80FA-261A8CBDB6D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516AF86A-0B73-4DF5-99A6-243E609DCDE5}"/>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0C68CD9-C28C-419C-84B6-96138216DF0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178DAE1-8CBC-4EC6-82D3-2F5C2BF36BD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7C128D9-683B-4CD1-BDB1-EF0866BEA0B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FE36A68-51A3-483A-A7EE-DF5C2B8B690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934E822F-2D34-4473-9E9D-B359B9D9547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E094B4DA-2A9E-479D-81CD-24EABD096C3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812201D-0A1A-4FDB-A03E-F89FE99E024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8819EB63-37BF-4856-A8F0-032954AF3C3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18EEF53C-1694-4B32-AB90-44F09554E58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B1580394-E893-4BBB-8A0D-7F66D1E2801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8D0248A2-D73C-4E35-9F0E-1EF8EAAE16E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E2F5E9B6-88B4-4CF0-B367-240ABEBB30A5}"/>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23AECB62-90CA-4317-A682-E5A0E6C1C1B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5EF9309-E529-4B04-A182-37C0A1671FD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A6BB2D94-481B-45D7-8BB6-E7D88CF48A6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85CB17F7-C447-4CDD-9E2A-631D44921F1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385BA3F9-2A2D-41DC-B823-3D8CC0B5191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8D0AAF6E-3529-433E-9040-59EE191FF0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67FA925-0305-4B45-B990-FE1950AD0F5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303768E1-02FB-43A5-B591-FE351AD7FE5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AF001185-5844-4295-9799-BEF0664E341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9D34CE46-C15A-4081-B3C7-76406EDA92F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56CD783-AEBF-4143-9E6A-6529FE96B5B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B081815-88F2-44F7-B56A-EAE57F6DEB7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F5EB6B69-04FD-48E3-AC79-5E2A8B29B19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CE516F5-BF8D-438A-819A-931876DE428A}"/>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BF69D4FE-FDD1-499D-912E-BDC72699D80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FAC60B32-D488-4F77-8246-0304C953667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87027637-AD64-4549-9F3D-2A205E2A5EB1}"/>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3" name="直線コネクタ 552">
          <a:extLst>
            <a:ext uri="{FF2B5EF4-FFF2-40B4-BE49-F238E27FC236}">
              <a16:creationId xmlns:a16="http://schemas.microsoft.com/office/drawing/2014/main" id="{FED3174D-8FD1-4893-8D23-C5450ED3DA9F}"/>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82CE86A-00A8-4CF8-93E1-FFCDB790F2E8}"/>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5" name="フローチャート: 判断 554">
          <a:extLst>
            <a:ext uri="{FF2B5EF4-FFF2-40B4-BE49-F238E27FC236}">
              <a16:creationId xmlns:a16="http://schemas.microsoft.com/office/drawing/2014/main" id="{8B43DA46-D502-4FE0-A89F-8A6B406AD8E2}"/>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6" name="フローチャート: 判断 555">
          <a:extLst>
            <a:ext uri="{FF2B5EF4-FFF2-40B4-BE49-F238E27FC236}">
              <a16:creationId xmlns:a16="http://schemas.microsoft.com/office/drawing/2014/main" id="{2D34BC02-0AE5-4502-8BC9-D053411A4B3B}"/>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7" name="フローチャート: 判断 556">
          <a:extLst>
            <a:ext uri="{FF2B5EF4-FFF2-40B4-BE49-F238E27FC236}">
              <a16:creationId xmlns:a16="http://schemas.microsoft.com/office/drawing/2014/main" id="{AE5C5BE5-8AEA-4611-BBEF-B6C6DD34D586}"/>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558" name="フローチャート: 判断 557">
          <a:extLst>
            <a:ext uri="{FF2B5EF4-FFF2-40B4-BE49-F238E27FC236}">
              <a16:creationId xmlns:a16="http://schemas.microsoft.com/office/drawing/2014/main" id="{78E3E623-D6E5-48FC-B661-4AE89E4AC4B9}"/>
            </a:ext>
          </a:extLst>
        </xdr:cNvPr>
        <xdr:cNvSpPr/>
      </xdr:nvSpPr>
      <xdr:spPr>
        <a:xfrm>
          <a:off x="12029440" y="13771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449ED70F-BE80-44D1-9648-81084F8B29D7}"/>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DD2919E-B2ED-4717-A446-3D93E3BDA5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E4410CF-DEDD-46A9-BBD3-F5D448D738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FC10854-9926-41A9-8E5D-C5BD85E002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54AF446-721B-4EF5-AB69-ABFB1FC9E65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EA3641B8-D1B5-4722-9F93-49588493567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565" name="楕円 564">
          <a:extLst>
            <a:ext uri="{FF2B5EF4-FFF2-40B4-BE49-F238E27FC236}">
              <a16:creationId xmlns:a16="http://schemas.microsoft.com/office/drawing/2014/main" id="{6BCBD5B5-8168-49ED-985B-57ED165E7409}"/>
            </a:ext>
          </a:extLst>
        </xdr:cNvPr>
        <xdr:cNvSpPr/>
      </xdr:nvSpPr>
      <xdr:spPr>
        <a:xfrm>
          <a:off x="14325600" y="137343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6911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9DD663AB-4D26-4A7B-8C55-00DABF16021F}"/>
            </a:ext>
          </a:extLst>
        </xdr:cNvPr>
        <xdr:cNvSpPr txBox="1"/>
      </xdr:nvSpPr>
      <xdr:spPr>
        <a:xfrm>
          <a:off x="144145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567" name="楕円 566">
          <a:extLst>
            <a:ext uri="{FF2B5EF4-FFF2-40B4-BE49-F238E27FC236}">
              <a16:creationId xmlns:a16="http://schemas.microsoft.com/office/drawing/2014/main" id="{08C195DE-A47C-4E83-8D86-573691A78D1D}"/>
            </a:ext>
          </a:extLst>
        </xdr:cNvPr>
        <xdr:cNvSpPr/>
      </xdr:nvSpPr>
      <xdr:spPr>
        <a:xfrm>
          <a:off x="13578840" y="1368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34834</xdr:rowOff>
    </xdr:to>
    <xdr:cxnSp macro="">
      <xdr:nvCxnSpPr>
        <xdr:cNvPr id="568" name="直線コネクタ 567">
          <a:extLst>
            <a:ext uri="{FF2B5EF4-FFF2-40B4-BE49-F238E27FC236}">
              <a16:creationId xmlns:a16="http://schemas.microsoft.com/office/drawing/2014/main" id="{57CEB7A5-7E26-4FAD-A025-3C0BDC71E658}"/>
            </a:ext>
          </a:extLst>
        </xdr:cNvPr>
        <xdr:cNvCxnSpPr/>
      </xdr:nvCxnSpPr>
      <xdr:spPr>
        <a:xfrm>
          <a:off x="13629640" y="13736139"/>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57513</xdr:rowOff>
    </xdr:from>
    <xdr:to>
      <xdr:col>76</xdr:col>
      <xdr:colOff>165100</xdr:colOff>
      <xdr:row>81</xdr:row>
      <xdr:rowOff>159113</xdr:rowOff>
    </xdr:to>
    <xdr:sp macro="" textlink="">
      <xdr:nvSpPr>
        <xdr:cNvPr id="569" name="楕円 568">
          <a:extLst>
            <a:ext uri="{FF2B5EF4-FFF2-40B4-BE49-F238E27FC236}">
              <a16:creationId xmlns:a16="http://schemas.microsoft.com/office/drawing/2014/main" id="{0FB12673-3B36-4C7F-B10E-FB9653AC3DC7}"/>
            </a:ext>
          </a:extLst>
        </xdr:cNvPr>
        <xdr:cNvSpPr/>
      </xdr:nvSpPr>
      <xdr:spPr>
        <a:xfrm>
          <a:off x="128041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81</xdr:row>
      <xdr:rowOff>157299</xdr:rowOff>
    </xdr:to>
    <xdr:cxnSp macro="">
      <xdr:nvCxnSpPr>
        <xdr:cNvPr id="570" name="直線コネクタ 569">
          <a:extLst>
            <a:ext uri="{FF2B5EF4-FFF2-40B4-BE49-F238E27FC236}">
              <a16:creationId xmlns:a16="http://schemas.microsoft.com/office/drawing/2014/main" id="{B1721335-1DFD-45ED-B6D8-4062F36EEB16}"/>
            </a:ext>
          </a:extLst>
        </xdr:cNvPr>
        <xdr:cNvCxnSpPr/>
      </xdr:nvCxnSpPr>
      <xdr:spPr>
        <a:xfrm>
          <a:off x="12854940" y="1368715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1" name="楕円 570">
          <a:extLst>
            <a:ext uri="{FF2B5EF4-FFF2-40B4-BE49-F238E27FC236}">
              <a16:creationId xmlns:a16="http://schemas.microsoft.com/office/drawing/2014/main" id="{55668A4E-8606-43E3-B4CC-B187A682333E}"/>
            </a:ext>
          </a:extLst>
        </xdr:cNvPr>
        <xdr:cNvSpPr/>
      </xdr:nvSpPr>
      <xdr:spPr>
        <a:xfrm>
          <a:off x="12029440" y="13587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81</xdr:row>
      <xdr:rowOff>108313</xdr:rowOff>
    </xdr:to>
    <xdr:cxnSp macro="">
      <xdr:nvCxnSpPr>
        <xdr:cNvPr id="572" name="直線コネクタ 571">
          <a:extLst>
            <a:ext uri="{FF2B5EF4-FFF2-40B4-BE49-F238E27FC236}">
              <a16:creationId xmlns:a16="http://schemas.microsoft.com/office/drawing/2014/main" id="{8DE5296B-2B92-47DB-9ECA-BB0AEE81577B}"/>
            </a:ext>
          </a:extLst>
        </xdr:cNvPr>
        <xdr:cNvCxnSpPr/>
      </xdr:nvCxnSpPr>
      <xdr:spPr>
        <a:xfrm>
          <a:off x="12072620" y="1363816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82006</xdr:rowOff>
    </xdr:from>
    <xdr:to>
      <xdr:col>67</xdr:col>
      <xdr:colOff>101600</xdr:colOff>
      <xdr:row>81</xdr:row>
      <xdr:rowOff>12156</xdr:rowOff>
    </xdr:to>
    <xdr:sp macro="" textlink="">
      <xdr:nvSpPr>
        <xdr:cNvPr id="573" name="楕円 572">
          <a:extLst>
            <a:ext uri="{FF2B5EF4-FFF2-40B4-BE49-F238E27FC236}">
              <a16:creationId xmlns:a16="http://schemas.microsoft.com/office/drawing/2014/main" id="{BA004B6E-3D6B-4948-BBF5-06C86F3B5515}"/>
            </a:ext>
          </a:extLst>
        </xdr:cNvPr>
        <xdr:cNvSpPr/>
      </xdr:nvSpPr>
      <xdr:spPr>
        <a:xfrm>
          <a:off x="11231880" y="13493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132806</xdr:rowOff>
    </xdr:from>
    <xdr:to>
      <xdr:col>71</xdr:col>
      <xdr:colOff>177800</xdr:colOff>
      <xdr:row>81</xdr:row>
      <xdr:rowOff>59327</xdr:rowOff>
    </xdr:to>
    <xdr:cxnSp macro="">
      <xdr:nvCxnSpPr>
        <xdr:cNvPr id="574" name="直線コネクタ 573">
          <a:extLst>
            <a:ext uri="{FF2B5EF4-FFF2-40B4-BE49-F238E27FC236}">
              <a16:creationId xmlns:a16="http://schemas.microsoft.com/office/drawing/2014/main" id="{4E0E09F7-1E5A-4288-8BD7-EBE3B15857B4}"/>
            </a:ext>
          </a:extLst>
        </xdr:cNvPr>
        <xdr:cNvCxnSpPr/>
      </xdr:nvCxnSpPr>
      <xdr:spPr>
        <a:xfrm>
          <a:off x="11282680" y="13544006"/>
          <a:ext cx="78994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75" name="n_1aveValue【消防施設】&#10;有形固定資産減価償却率">
          <a:extLst>
            <a:ext uri="{FF2B5EF4-FFF2-40B4-BE49-F238E27FC236}">
              <a16:creationId xmlns:a16="http://schemas.microsoft.com/office/drawing/2014/main" id="{AFEC7B7F-50F3-46B9-A704-B4B910433200}"/>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76" name="n_2aveValue【消防施設】&#10;有形固定資産減価償却率">
          <a:extLst>
            <a:ext uri="{FF2B5EF4-FFF2-40B4-BE49-F238E27FC236}">
              <a16:creationId xmlns:a16="http://schemas.microsoft.com/office/drawing/2014/main" id="{0556BDDC-257D-4897-9714-6AE1D411EAA7}"/>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577" name="n_3aveValue【消防施設】&#10;有形固定資産減価償却率">
          <a:extLst>
            <a:ext uri="{FF2B5EF4-FFF2-40B4-BE49-F238E27FC236}">
              <a16:creationId xmlns:a16="http://schemas.microsoft.com/office/drawing/2014/main" id="{C25F2595-845F-43DB-9E9E-F9FEF0991C77}"/>
            </a:ext>
          </a:extLst>
        </xdr:cNvPr>
        <xdr:cNvSpPr txBox="1"/>
      </xdr:nvSpPr>
      <xdr:spPr>
        <a:xfrm>
          <a:off x="119005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578" name="n_4aveValue【消防施設】&#10;有形固定資産減価償却率">
          <a:extLst>
            <a:ext uri="{FF2B5EF4-FFF2-40B4-BE49-F238E27FC236}">
              <a16:creationId xmlns:a16="http://schemas.microsoft.com/office/drawing/2014/main" id="{C9257064-9617-4434-9394-54F65E496196}"/>
            </a:ext>
          </a:extLst>
        </xdr:cNvPr>
        <xdr:cNvSpPr txBox="1"/>
      </xdr:nvSpPr>
      <xdr:spPr>
        <a:xfrm>
          <a:off x="1110298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579" name="n_1mainValue【消防施設】&#10;有形固定資産減価償却率">
          <a:extLst>
            <a:ext uri="{FF2B5EF4-FFF2-40B4-BE49-F238E27FC236}">
              <a16:creationId xmlns:a16="http://schemas.microsoft.com/office/drawing/2014/main" id="{5801B7BB-0885-482B-AFAC-B6504324DE2D}"/>
            </a:ext>
          </a:extLst>
        </xdr:cNvPr>
        <xdr:cNvSpPr txBox="1"/>
      </xdr:nvSpPr>
      <xdr:spPr>
        <a:xfrm>
          <a:off x="1343724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4190</xdr:rowOff>
    </xdr:from>
    <xdr:ext cx="405111" cy="259045"/>
    <xdr:sp macro="" textlink="">
      <xdr:nvSpPr>
        <xdr:cNvPr id="580" name="n_2mainValue【消防施設】&#10;有形固定資産減価償却率">
          <a:extLst>
            <a:ext uri="{FF2B5EF4-FFF2-40B4-BE49-F238E27FC236}">
              <a16:creationId xmlns:a16="http://schemas.microsoft.com/office/drawing/2014/main" id="{76B3AE97-DD70-4D62-A96D-02A61484C2A0}"/>
            </a:ext>
          </a:extLst>
        </xdr:cNvPr>
        <xdr:cNvSpPr txBox="1"/>
      </xdr:nvSpPr>
      <xdr:spPr>
        <a:xfrm>
          <a:off x="1267524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1" name="n_3mainValue【消防施設】&#10;有形固定資産減価償却率">
          <a:extLst>
            <a:ext uri="{FF2B5EF4-FFF2-40B4-BE49-F238E27FC236}">
              <a16:creationId xmlns:a16="http://schemas.microsoft.com/office/drawing/2014/main" id="{BFEEFC3C-2ECB-49BC-8D12-AE28D7742EAD}"/>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28683</xdr:rowOff>
    </xdr:from>
    <xdr:ext cx="405111" cy="259045"/>
    <xdr:sp macro="" textlink="">
      <xdr:nvSpPr>
        <xdr:cNvPr id="582" name="n_4mainValue【消防施設】&#10;有形固定資産減価償却率">
          <a:extLst>
            <a:ext uri="{FF2B5EF4-FFF2-40B4-BE49-F238E27FC236}">
              <a16:creationId xmlns:a16="http://schemas.microsoft.com/office/drawing/2014/main" id="{947D833A-698D-4AF7-900A-D7FD267834C0}"/>
            </a:ext>
          </a:extLst>
        </xdr:cNvPr>
        <xdr:cNvSpPr txBox="1"/>
      </xdr:nvSpPr>
      <xdr:spPr>
        <a:xfrm>
          <a:off x="11102984" y="132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ED731280-3C38-496B-ADF2-6005335BE4C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60FDC412-FFD0-486B-A461-59618AECFA9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9D639958-B2AE-4003-9169-758F2000073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9414477-143E-4910-BC09-8DE2F19E011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8EBE276-F97A-47AB-ADBC-667A584981D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240A63B-836E-4A28-B8C3-E5BAC55CF8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55A1EF7C-4A51-42C9-94F6-E4B4EAD681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3E73B6A7-00A5-404E-ABF8-B309EF80EC1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81C2033-053B-4B9A-A93C-3E93FD4EC63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EA1C3EB-B2CF-4419-AFD4-5FEA9BFDA58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474F8819-9008-48D8-955F-2CDBB3A8CA1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DC8466BC-A0CD-4701-B344-9A931694334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E3B9F9DB-446D-4FF5-907D-0D3FD4D4C81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2D09D80B-4ED6-4AC7-BDC8-C3EFE28FDAB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B50E9766-BEC4-405D-82BA-4D42CD2308F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D01756A4-66DC-4562-9451-D059F6F7B89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1B46E6CE-9E34-4D05-9C73-E644CFAC962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9C10BD09-7B28-45F6-8619-E2211267332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FD412754-5D18-40A6-8A43-83224518B5F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7AA1399-C166-46CB-882C-BAF3EBF8C24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62E1D0A4-E102-4B65-8167-C5972EF7CA7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3BE09B1F-8106-4497-9EE7-AFD20DD68E4C}"/>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23954313-CA1E-4AC4-8E2B-6FA7CFE909B4}"/>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71B2E412-B448-4A26-A5D7-C1441B7D4AB4}"/>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7" name="【消防施設】&#10;一人当たり面積最大値テキスト">
          <a:extLst>
            <a:ext uri="{FF2B5EF4-FFF2-40B4-BE49-F238E27FC236}">
              <a16:creationId xmlns:a16="http://schemas.microsoft.com/office/drawing/2014/main" id="{57698044-2A6C-40A6-B1BE-12795A872389}"/>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08" name="直線コネクタ 607">
          <a:extLst>
            <a:ext uri="{FF2B5EF4-FFF2-40B4-BE49-F238E27FC236}">
              <a16:creationId xmlns:a16="http://schemas.microsoft.com/office/drawing/2014/main" id="{E9171E08-D7BA-44AB-9638-5155E6FF9265}"/>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09" name="【消防施設】&#10;一人当たり面積平均値テキスト">
          <a:extLst>
            <a:ext uri="{FF2B5EF4-FFF2-40B4-BE49-F238E27FC236}">
              <a16:creationId xmlns:a16="http://schemas.microsoft.com/office/drawing/2014/main" id="{404E5096-E14D-4200-A07A-5BDACEE2607F}"/>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0" name="フローチャート: 判断 609">
          <a:extLst>
            <a:ext uri="{FF2B5EF4-FFF2-40B4-BE49-F238E27FC236}">
              <a16:creationId xmlns:a16="http://schemas.microsoft.com/office/drawing/2014/main" id="{312C6D76-06E3-4DC1-981E-340058E1A895}"/>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1" name="フローチャート: 判断 610">
          <a:extLst>
            <a:ext uri="{FF2B5EF4-FFF2-40B4-BE49-F238E27FC236}">
              <a16:creationId xmlns:a16="http://schemas.microsoft.com/office/drawing/2014/main" id="{7DD0E9E8-41B4-447D-8F42-AA037F3F11CD}"/>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2" name="フローチャート: 判断 611">
          <a:extLst>
            <a:ext uri="{FF2B5EF4-FFF2-40B4-BE49-F238E27FC236}">
              <a16:creationId xmlns:a16="http://schemas.microsoft.com/office/drawing/2014/main" id="{02A0C178-0AAE-46A9-8D3D-2E2D12DE4762}"/>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23876</xdr:rowOff>
    </xdr:from>
    <xdr:to>
      <xdr:col>102</xdr:col>
      <xdr:colOff>165100</xdr:colOff>
      <xdr:row>82</xdr:row>
      <xdr:rowOff>125476</xdr:rowOff>
    </xdr:to>
    <xdr:sp macro="" textlink="">
      <xdr:nvSpPr>
        <xdr:cNvPr id="613" name="フローチャート: 判断 612">
          <a:extLst>
            <a:ext uri="{FF2B5EF4-FFF2-40B4-BE49-F238E27FC236}">
              <a16:creationId xmlns:a16="http://schemas.microsoft.com/office/drawing/2014/main" id="{5FB56D7E-1B06-4D88-9C80-0D50CACF28B9}"/>
            </a:ext>
          </a:extLst>
        </xdr:cNvPr>
        <xdr:cNvSpPr/>
      </xdr:nvSpPr>
      <xdr:spPr>
        <a:xfrm>
          <a:off x="1716278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14" name="フローチャート: 判断 613">
          <a:extLst>
            <a:ext uri="{FF2B5EF4-FFF2-40B4-BE49-F238E27FC236}">
              <a16:creationId xmlns:a16="http://schemas.microsoft.com/office/drawing/2014/main" id="{599E9F0E-47E7-4413-8475-1B9565C80645}"/>
            </a:ext>
          </a:extLst>
        </xdr:cNvPr>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A7E5EE1-D454-45B5-B493-0474BC88C97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FF0B12E-64F4-4313-A6F3-1FD715476A7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A332D53-0179-4842-B435-014B6E2F6D5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73812F7-B524-4ADD-8DBB-64881AE2FAC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394A82B-A843-4C62-969E-291B6880132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0" name="楕円 619">
          <a:extLst>
            <a:ext uri="{FF2B5EF4-FFF2-40B4-BE49-F238E27FC236}">
              <a16:creationId xmlns:a16="http://schemas.microsoft.com/office/drawing/2014/main" id="{743DE75F-FAD2-459B-A07F-F4690EE4B508}"/>
            </a:ext>
          </a:extLst>
        </xdr:cNvPr>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21" name="【消防施設】&#10;一人当たり面積該当値テキスト">
          <a:extLst>
            <a:ext uri="{FF2B5EF4-FFF2-40B4-BE49-F238E27FC236}">
              <a16:creationId xmlns:a16="http://schemas.microsoft.com/office/drawing/2014/main" id="{4544A068-54B5-4E65-9201-C4D25586D7C7}"/>
            </a:ext>
          </a:extLst>
        </xdr:cNvPr>
        <xdr:cNvSpPr txBox="1"/>
      </xdr:nvSpPr>
      <xdr:spPr>
        <a:xfrm>
          <a:off x="195478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2" name="楕円 621">
          <a:extLst>
            <a:ext uri="{FF2B5EF4-FFF2-40B4-BE49-F238E27FC236}">
              <a16:creationId xmlns:a16="http://schemas.microsoft.com/office/drawing/2014/main" id="{910DD9E8-1C5E-4758-B675-C08D87ECF9F0}"/>
            </a:ext>
          </a:extLst>
        </xdr:cNvPr>
        <xdr:cNvSpPr/>
      </xdr:nvSpPr>
      <xdr:spPr>
        <a:xfrm>
          <a:off x="1873504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95250</xdr:rowOff>
    </xdr:to>
    <xdr:cxnSp macro="">
      <xdr:nvCxnSpPr>
        <xdr:cNvPr id="623" name="直線コネクタ 622">
          <a:extLst>
            <a:ext uri="{FF2B5EF4-FFF2-40B4-BE49-F238E27FC236}">
              <a16:creationId xmlns:a16="http://schemas.microsoft.com/office/drawing/2014/main" id="{88102640-5737-4794-940C-51B6E3431F3C}"/>
            </a:ext>
          </a:extLst>
        </xdr:cNvPr>
        <xdr:cNvCxnSpPr/>
      </xdr:nvCxnSpPr>
      <xdr:spPr>
        <a:xfrm>
          <a:off x="18778220" y="1434007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24" name="楕円 623">
          <a:extLst>
            <a:ext uri="{FF2B5EF4-FFF2-40B4-BE49-F238E27FC236}">
              <a16:creationId xmlns:a16="http://schemas.microsoft.com/office/drawing/2014/main" id="{AA1896D0-B864-4EE0-A8C2-68EBC700DEE3}"/>
            </a:ext>
          </a:extLst>
        </xdr:cNvPr>
        <xdr:cNvSpPr/>
      </xdr:nvSpPr>
      <xdr:spPr>
        <a:xfrm>
          <a:off x="179374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25" name="直線コネクタ 624">
          <a:extLst>
            <a:ext uri="{FF2B5EF4-FFF2-40B4-BE49-F238E27FC236}">
              <a16:creationId xmlns:a16="http://schemas.microsoft.com/office/drawing/2014/main" id="{6DE57CD3-4522-4143-96AA-E59F5F2FC20D}"/>
            </a:ext>
          </a:extLst>
        </xdr:cNvPr>
        <xdr:cNvCxnSpPr/>
      </xdr:nvCxnSpPr>
      <xdr:spPr>
        <a:xfrm>
          <a:off x="17988280" y="143400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26" name="楕円 625">
          <a:extLst>
            <a:ext uri="{FF2B5EF4-FFF2-40B4-BE49-F238E27FC236}">
              <a16:creationId xmlns:a16="http://schemas.microsoft.com/office/drawing/2014/main" id="{895CEC66-8D02-4E5A-8E60-DFA43B8F38FC}"/>
            </a:ext>
          </a:extLst>
        </xdr:cNvPr>
        <xdr:cNvSpPr/>
      </xdr:nvSpPr>
      <xdr:spPr>
        <a:xfrm>
          <a:off x="1716278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627" name="直線コネクタ 626">
          <a:extLst>
            <a:ext uri="{FF2B5EF4-FFF2-40B4-BE49-F238E27FC236}">
              <a16:creationId xmlns:a16="http://schemas.microsoft.com/office/drawing/2014/main" id="{C6B31339-B9B4-4852-9C37-4E8113B6DCED}"/>
            </a:ext>
          </a:extLst>
        </xdr:cNvPr>
        <xdr:cNvCxnSpPr/>
      </xdr:nvCxnSpPr>
      <xdr:spPr>
        <a:xfrm>
          <a:off x="17213580" y="143400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28" name="楕円 627">
          <a:extLst>
            <a:ext uri="{FF2B5EF4-FFF2-40B4-BE49-F238E27FC236}">
              <a16:creationId xmlns:a16="http://schemas.microsoft.com/office/drawing/2014/main" id="{0ED0A660-73C9-4F8D-A5EE-4607175E5EEF}"/>
            </a:ext>
          </a:extLst>
        </xdr:cNvPr>
        <xdr:cNvSpPr/>
      </xdr:nvSpPr>
      <xdr:spPr>
        <a:xfrm>
          <a:off x="1638808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629" name="直線コネクタ 628">
          <a:extLst>
            <a:ext uri="{FF2B5EF4-FFF2-40B4-BE49-F238E27FC236}">
              <a16:creationId xmlns:a16="http://schemas.microsoft.com/office/drawing/2014/main" id="{2C8961CC-A672-4F61-B343-B4EA99B492FE}"/>
            </a:ext>
          </a:extLst>
        </xdr:cNvPr>
        <xdr:cNvCxnSpPr/>
      </xdr:nvCxnSpPr>
      <xdr:spPr>
        <a:xfrm>
          <a:off x="1643126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0" name="n_1aveValue【消防施設】&#10;一人当たり面積">
          <a:extLst>
            <a:ext uri="{FF2B5EF4-FFF2-40B4-BE49-F238E27FC236}">
              <a16:creationId xmlns:a16="http://schemas.microsoft.com/office/drawing/2014/main" id="{315AE9E5-2A63-402A-B1EC-6BF6A6A723AD}"/>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1" name="n_2aveValue【消防施設】&#10;一人当たり面積">
          <a:extLst>
            <a:ext uri="{FF2B5EF4-FFF2-40B4-BE49-F238E27FC236}">
              <a16:creationId xmlns:a16="http://schemas.microsoft.com/office/drawing/2014/main" id="{CB87D678-8542-4F44-BA76-EA59658E0F91}"/>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142003</xdr:rowOff>
    </xdr:from>
    <xdr:ext cx="469744" cy="259045"/>
    <xdr:sp macro="" textlink="">
      <xdr:nvSpPr>
        <xdr:cNvPr id="632" name="n_3aveValue【消防施設】&#10;一人当たり面積">
          <a:extLst>
            <a:ext uri="{FF2B5EF4-FFF2-40B4-BE49-F238E27FC236}">
              <a16:creationId xmlns:a16="http://schemas.microsoft.com/office/drawing/2014/main" id="{FEA9353D-E339-4051-92CD-6F729A325A36}"/>
            </a:ext>
          </a:extLst>
        </xdr:cNvPr>
        <xdr:cNvSpPr txBox="1"/>
      </xdr:nvSpPr>
      <xdr:spPr>
        <a:xfrm>
          <a:off x="17001567"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33" name="n_4aveValue【消防施設】&#10;一人当たり面積">
          <a:extLst>
            <a:ext uri="{FF2B5EF4-FFF2-40B4-BE49-F238E27FC236}">
              <a16:creationId xmlns:a16="http://schemas.microsoft.com/office/drawing/2014/main" id="{ADE325D2-D7E0-419D-BE86-A70815ABC772}"/>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4" name="n_1mainValue【消防施設】&#10;一人当たり面積">
          <a:extLst>
            <a:ext uri="{FF2B5EF4-FFF2-40B4-BE49-F238E27FC236}">
              <a16:creationId xmlns:a16="http://schemas.microsoft.com/office/drawing/2014/main" id="{7440AC86-D7EB-4AA4-A05B-1C2E1353B418}"/>
            </a:ext>
          </a:extLst>
        </xdr:cNvPr>
        <xdr:cNvSpPr txBox="1"/>
      </xdr:nvSpPr>
      <xdr:spPr>
        <a:xfrm>
          <a:off x="185611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35" name="n_2mainValue【消防施設】&#10;一人当たり面積">
          <a:extLst>
            <a:ext uri="{FF2B5EF4-FFF2-40B4-BE49-F238E27FC236}">
              <a16:creationId xmlns:a16="http://schemas.microsoft.com/office/drawing/2014/main" id="{839A052F-8E1B-4C5A-AFC1-D45C40D97AD0}"/>
            </a:ext>
          </a:extLst>
        </xdr:cNvPr>
        <xdr:cNvSpPr txBox="1"/>
      </xdr:nvSpPr>
      <xdr:spPr>
        <a:xfrm>
          <a:off x="177762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36" name="n_3mainValue【消防施設】&#10;一人当たり面積">
          <a:extLst>
            <a:ext uri="{FF2B5EF4-FFF2-40B4-BE49-F238E27FC236}">
              <a16:creationId xmlns:a16="http://schemas.microsoft.com/office/drawing/2014/main" id="{2B7D5C94-7E66-44E3-BED6-5EDA0204572E}"/>
            </a:ext>
          </a:extLst>
        </xdr:cNvPr>
        <xdr:cNvSpPr txBox="1"/>
      </xdr:nvSpPr>
      <xdr:spPr>
        <a:xfrm>
          <a:off x="170015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637" name="n_4mainValue【消防施設】&#10;一人当たり面積">
          <a:extLst>
            <a:ext uri="{FF2B5EF4-FFF2-40B4-BE49-F238E27FC236}">
              <a16:creationId xmlns:a16="http://schemas.microsoft.com/office/drawing/2014/main" id="{728B732A-BC60-4DE7-B040-81F18F838C4A}"/>
            </a:ext>
          </a:extLst>
        </xdr:cNvPr>
        <xdr:cNvSpPr txBox="1"/>
      </xdr:nvSpPr>
      <xdr:spPr>
        <a:xfrm>
          <a:off x="1622686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CEA1C9B-24F8-4D69-AE7F-454737E8B9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FC63922E-A29C-4447-B481-5D756ED5D2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5C2715FA-07F8-4F89-BBAB-50B67A6E885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9B43F06F-F320-4A1C-BF61-B8D7F572017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8F129547-1857-4D9A-AAF3-2DC03D5DC00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D504EB0-2749-476C-8CFC-D21D5DC6D5F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2082ED6D-9408-4E44-A710-BCF50FA9A5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2DA6BD3-E0AE-498D-8C27-D60228F8D2A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37830A72-F9AC-48BC-B00C-5AB4C15DEB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BF39A73A-2793-4BAA-88E8-6555B90BF8A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7D81392-ADFD-4EAF-A36C-9C3C2709E15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E2B5E36-FE08-4D5D-AE7D-352F16E8120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1C428CF0-DAE0-49F3-B3B4-BD6FBDCBF038}"/>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52F255D5-4F30-4E7E-A1BF-B2D7D463C41B}"/>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8200978E-FD2D-427E-9D11-C4DE1E2FC18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3CF0309B-B33A-465B-81C9-357ADADED0E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F8B49293-6A5D-4E2E-9314-D63D04A5ED3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320EE3A8-8636-42C6-8688-751264CC45A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4F66BD6B-4499-4666-A06D-2F2B9E63ED9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7A45E03F-1086-44E0-BE5D-10C35B290E6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6A9735E6-7E67-4696-9B51-BA4063D083AB}"/>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BDFAA898-09AD-4AFF-84DC-D30674BC0B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5BBB1B44-2DD2-47C5-8525-348D5208ED6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9B8F7696-E882-45DC-9330-F487D623F73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F7BD6A8B-0441-4CA3-8054-C9D28F22E7E3}"/>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F70122DC-D70D-4CB0-957A-91905BA09A37}"/>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4" name="【庁舎】&#10;有形固定資産減価償却率最大値テキスト">
          <a:extLst>
            <a:ext uri="{FF2B5EF4-FFF2-40B4-BE49-F238E27FC236}">
              <a16:creationId xmlns:a16="http://schemas.microsoft.com/office/drawing/2014/main" id="{819E3140-14C8-4E2B-9D90-A2342A85A7F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5" name="直線コネクタ 664">
          <a:extLst>
            <a:ext uri="{FF2B5EF4-FFF2-40B4-BE49-F238E27FC236}">
              <a16:creationId xmlns:a16="http://schemas.microsoft.com/office/drawing/2014/main" id="{08718CF0-18E6-4684-BEB3-3C6DF557149F}"/>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6" name="【庁舎】&#10;有形固定資産減価償却率平均値テキスト">
          <a:extLst>
            <a:ext uri="{FF2B5EF4-FFF2-40B4-BE49-F238E27FC236}">
              <a16:creationId xmlns:a16="http://schemas.microsoft.com/office/drawing/2014/main" id="{C5C6400D-25CE-4E1E-BCF3-F0CADE4B5E88}"/>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7" name="フローチャート: 判断 666">
          <a:extLst>
            <a:ext uri="{FF2B5EF4-FFF2-40B4-BE49-F238E27FC236}">
              <a16:creationId xmlns:a16="http://schemas.microsoft.com/office/drawing/2014/main" id="{EE1CD6E1-C935-41A1-A7C0-1AEDFC87E918}"/>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68" name="フローチャート: 判断 667">
          <a:extLst>
            <a:ext uri="{FF2B5EF4-FFF2-40B4-BE49-F238E27FC236}">
              <a16:creationId xmlns:a16="http://schemas.microsoft.com/office/drawing/2014/main" id="{42FA8FA1-7818-4CF5-A15C-A78151207D3F}"/>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69" name="フローチャート: 判断 668">
          <a:extLst>
            <a:ext uri="{FF2B5EF4-FFF2-40B4-BE49-F238E27FC236}">
              <a16:creationId xmlns:a16="http://schemas.microsoft.com/office/drawing/2014/main" id="{D5AB004A-E995-4D60-AB38-2C5626ADF014}"/>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670" name="フローチャート: 判断 669">
          <a:extLst>
            <a:ext uri="{FF2B5EF4-FFF2-40B4-BE49-F238E27FC236}">
              <a16:creationId xmlns:a16="http://schemas.microsoft.com/office/drawing/2014/main" id="{0AD304DE-CA0A-4129-8227-026F4955F731}"/>
            </a:ext>
          </a:extLst>
        </xdr:cNvPr>
        <xdr:cNvSpPr/>
      </xdr:nvSpPr>
      <xdr:spPr>
        <a:xfrm>
          <a:off x="12029440" y="17439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33020</xdr:rowOff>
    </xdr:from>
    <xdr:to>
      <xdr:col>67</xdr:col>
      <xdr:colOff>101600</xdr:colOff>
      <xdr:row>104</xdr:row>
      <xdr:rowOff>134620</xdr:rowOff>
    </xdr:to>
    <xdr:sp macro="" textlink="">
      <xdr:nvSpPr>
        <xdr:cNvPr id="671" name="フローチャート: 判断 670">
          <a:extLst>
            <a:ext uri="{FF2B5EF4-FFF2-40B4-BE49-F238E27FC236}">
              <a16:creationId xmlns:a16="http://schemas.microsoft.com/office/drawing/2014/main" id="{26518D36-286E-4F84-ABD9-787E3B24D334}"/>
            </a:ext>
          </a:extLst>
        </xdr:cNvPr>
        <xdr:cNvSpPr/>
      </xdr:nvSpPr>
      <xdr:spPr>
        <a:xfrm>
          <a:off x="1123188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A52BA62-E096-415F-BD66-04913464463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7F57079-3EDE-4FEC-98D4-89A34904C4A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E419111-51BD-4612-870C-F4D58E13AD4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43A6B30-889F-47A3-AE66-827F454903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5A13618-CA22-4286-91E3-28A42F9971B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127000</xdr:rowOff>
    </xdr:from>
    <xdr:to>
      <xdr:col>85</xdr:col>
      <xdr:colOff>177800</xdr:colOff>
      <xdr:row>106</xdr:row>
      <xdr:rowOff>57150</xdr:rowOff>
    </xdr:to>
    <xdr:sp macro="" textlink="">
      <xdr:nvSpPr>
        <xdr:cNvPr id="677" name="楕円 676">
          <a:extLst>
            <a:ext uri="{FF2B5EF4-FFF2-40B4-BE49-F238E27FC236}">
              <a16:creationId xmlns:a16="http://schemas.microsoft.com/office/drawing/2014/main" id="{4FBB3950-0C61-45BA-93A8-4376C29FC959}"/>
            </a:ext>
          </a:extLst>
        </xdr:cNvPr>
        <xdr:cNvSpPr/>
      </xdr:nvSpPr>
      <xdr:spPr>
        <a:xfrm>
          <a:off x="14325600" y="17729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105427</xdr:rowOff>
    </xdr:from>
    <xdr:ext cx="405111" cy="259045"/>
    <xdr:sp macro="" textlink="">
      <xdr:nvSpPr>
        <xdr:cNvPr id="678" name="【庁舎】&#10;有形固定資産減価償却率該当値テキスト">
          <a:extLst>
            <a:ext uri="{FF2B5EF4-FFF2-40B4-BE49-F238E27FC236}">
              <a16:creationId xmlns:a16="http://schemas.microsoft.com/office/drawing/2014/main" id="{6EDA7F10-D4EB-4D2B-AA4F-51565B86EBDC}"/>
            </a:ext>
          </a:extLst>
        </xdr:cNvPr>
        <xdr:cNvSpPr txBox="1"/>
      </xdr:nvSpPr>
      <xdr:spPr>
        <a:xfrm>
          <a:off x="144145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679" name="楕円 678">
          <a:extLst>
            <a:ext uri="{FF2B5EF4-FFF2-40B4-BE49-F238E27FC236}">
              <a16:creationId xmlns:a16="http://schemas.microsoft.com/office/drawing/2014/main" id="{E0BF86AB-9197-4686-A3AE-4969C9872A0B}"/>
            </a:ext>
          </a:extLst>
        </xdr:cNvPr>
        <xdr:cNvSpPr/>
      </xdr:nvSpPr>
      <xdr:spPr>
        <a:xfrm>
          <a:off x="135788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6350</xdr:rowOff>
    </xdr:to>
    <xdr:cxnSp macro="">
      <xdr:nvCxnSpPr>
        <xdr:cNvPr id="680" name="直線コネクタ 679">
          <a:extLst>
            <a:ext uri="{FF2B5EF4-FFF2-40B4-BE49-F238E27FC236}">
              <a16:creationId xmlns:a16="http://schemas.microsoft.com/office/drawing/2014/main" id="{9D1D7AA9-3CD0-4A73-AF31-BD5453113446}"/>
            </a:ext>
          </a:extLst>
        </xdr:cNvPr>
        <xdr:cNvCxnSpPr/>
      </xdr:nvCxnSpPr>
      <xdr:spPr>
        <a:xfrm>
          <a:off x="13629640" y="1775460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76200</xdr:rowOff>
    </xdr:from>
    <xdr:to>
      <xdr:col>76</xdr:col>
      <xdr:colOff>165100</xdr:colOff>
      <xdr:row>106</xdr:row>
      <xdr:rowOff>6350</xdr:rowOff>
    </xdr:to>
    <xdr:sp macro="" textlink="">
      <xdr:nvSpPr>
        <xdr:cNvPr id="681" name="楕円 680">
          <a:extLst>
            <a:ext uri="{FF2B5EF4-FFF2-40B4-BE49-F238E27FC236}">
              <a16:creationId xmlns:a16="http://schemas.microsoft.com/office/drawing/2014/main" id="{29C9450D-0AB0-4F25-A91B-11EE11E9A798}"/>
            </a:ext>
          </a:extLst>
        </xdr:cNvPr>
        <xdr:cNvSpPr/>
      </xdr:nvSpPr>
      <xdr:spPr>
        <a:xfrm>
          <a:off x="12804140" y="1767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127000</xdr:rowOff>
    </xdr:from>
    <xdr:to>
      <xdr:col>81</xdr:col>
      <xdr:colOff>50800</xdr:colOff>
      <xdr:row>105</xdr:row>
      <xdr:rowOff>152400</xdr:rowOff>
    </xdr:to>
    <xdr:cxnSp macro="">
      <xdr:nvCxnSpPr>
        <xdr:cNvPr id="682" name="直線コネクタ 681">
          <a:extLst>
            <a:ext uri="{FF2B5EF4-FFF2-40B4-BE49-F238E27FC236}">
              <a16:creationId xmlns:a16="http://schemas.microsoft.com/office/drawing/2014/main" id="{883DB287-32C9-456D-A60E-345AE09ED3FB}"/>
            </a:ext>
          </a:extLst>
        </xdr:cNvPr>
        <xdr:cNvCxnSpPr/>
      </xdr:nvCxnSpPr>
      <xdr:spPr>
        <a:xfrm>
          <a:off x="12854940" y="1772920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683" name="楕円 682">
          <a:extLst>
            <a:ext uri="{FF2B5EF4-FFF2-40B4-BE49-F238E27FC236}">
              <a16:creationId xmlns:a16="http://schemas.microsoft.com/office/drawing/2014/main" id="{95085DDD-20F7-4ADD-9B02-F190BD7683D6}"/>
            </a:ext>
          </a:extLst>
        </xdr:cNvPr>
        <xdr:cNvSpPr/>
      </xdr:nvSpPr>
      <xdr:spPr>
        <a:xfrm>
          <a:off x="120294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105</xdr:row>
      <xdr:rowOff>127000</xdr:rowOff>
    </xdr:to>
    <xdr:cxnSp macro="">
      <xdr:nvCxnSpPr>
        <xdr:cNvPr id="684" name="直線コネクタ 683">
          <a:extLst>
            <a:ext uri="{FF2B5EF4-FFF2-40B4-BE49-F238E27FC236}">
              <a16:creationId xmlns:a16="http://schemas.microsoft.com/office/drawing/2014/main" id="{0DC97426-F4CA-42E7-81EA-0033D944504E}"/>
            </a:ext>
          </a:extLst>
        </xdr:cNvPr>
        <xdr:cNvCxnSpPr/>
      </xdr:nvCxnSpPr>
      <xdr:spPr>
        <a:xfrm>
          <a:off x="12072620" y="1770888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685" name="楕円 684">
          <a:extLst>
            <a:ext uri="{FF2B5EF4-FFF2-40B4-BE49-F238E27FC236}">
              <a16:creationId xmlns:a16="http://schemas.microsoft.com/office/drawing/2014/main" id="{B78BF2FB-D274-43E4-A43F-0FEE9BE914C0}"/>
            </a:ext>
          </a:extLst>
        </xdr:cNvPr>
        <xdr:cNvSpPr/>
      </xdr:nvSpPr>
      <xdr:spPr>
        <a:xfrm>
          <a:off x="112318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106680</xdr:rowOff>
    </xdr:to>
    <xdr:cxnSp macro="">
      <xdr:nvCxnSpPr>
        <xdr:cNvPr id="686" name="直線コネクタ 685">
          <a:extLst>
            <a:ext uri="{FF2B5EF4-FFF2-40B4-BE49-F238E27FC236}">
              <a16:creationId xmlns:a16="http://schemas.microsoft.com/office/drawing/2014/main" id="{E897823B-AD47-4F67-BBED-01A868DAEE96}"/>
            </a:ext>
          </a:extLst>
        </xdr:cNvPr>
        <xdr:cNvCxnSpPr/>
      </xdr:nvCxnSpPr>
      <xdr:spPr>
        <a:xfrm>
          <a:off x="11282680" y="1765935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7" name="n_1aveValue【庁舎】&#10;有形固定資産減価償却率">
          <a:extLst>
            <a:ext uri="{FF2B5EF4-FFF2-40B4-BE49-F238E27FC236}">
              <a16:creationId xmlns:a16="http://schemas.microsoft.com/office/drawing/2014/main" id="{935FE3B4-2C61-462C-BF7B-985DDC6A54AC}"/>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88" name="n_2aveValue【庁舎】&#10;有形固定資産減価償却率">
          <a:extLst>
            <a:ext uri="{FF2B5EF4-FFF2-40B4-BE49-F238E27FC236}">
              <a16:creationId xmlns:a16="http://schemas.microsoft.com/office/drawing/2014/main" id="{3F48179E-AE43-4301-9314-BBA4191DA7E9}"/>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123207</xdr:rowOff>
    </xdr:from>
    <xdr:ext cx="405111" cy="259045"/>
    <xdr:sp macro="" textlink="">
      <xdr:nvSpPr>
        <xdr:cNvPr id="689" name="n_3aveValue【庁舎】&#10;有形固定資産減価償却率">
          <a:extLst>
            <a:ext uri="{FF2B5EF4-FFF2-40B4-BE49-F238E27FC236}">
              <a16:creationId xmlns:a16="http://schemas.microsoft.com/office/drawing/2014/main" id="{C69A81D8-98FB-4AC3-AA41-3617F62B5529}"/>
            </a:ext>
          </a:extLst>
        </xdr:cNvPr>
        <xdr:cNvSpPr txBox="1"/>
      </xdr:nvSpPr>
      <xdr:spPr>
        <a:xfrm>
          <a:off x="11900544" y="1722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151147</xdr:rowOff>
    </xdr:from>
    <xdr:ext cx="405111" cy="259045"/>
    <xdr:sp macro="" textlink="">
      <xdr:nvSpPr>
        <xdr:cNvPr id="690" name="n_4aveValue【庁舎】&#10;有形固定資産減価償却率">
          <a:extLst>
            <a:ext uri="{FF2B5EF4-FFF2-40B4-BE49-F238E27FC236}">
              <a16:creationId xmlns:a16="http://schemas.microsoft.com/office/drawing/2014/main" id="{EC9FDEB0-3B82-42D4-9A23-3A5920E480D5}"/>
            </a:ext>
          </a:extLst>
        </xdr:cNvPr>
        <xdr:cNvSpPr txBox="1"/>
      </xdr:nvSpPr>
      <xdr:spPr>
        <a:xfrm>
          <a:off x="1110298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691" name="n_1mainValue【庁舎】&#10;有形固定資産減価償却率">
          <a:extLst>
            <a:ext uri="{FF2B5EF4-FFF2-40B4-BE49-F238E27FC236}">
              <a16:creationId xmlns:a16="http://schemas.microsoft.com/office/drawing/2014/main" id="{F7089D86-F2F5-4A28-AB75-E75E75CA8941}"/>
            </a:ext>
          </a:extLst>
        </xdr:cNvPr>
        <xdr:cNvSpPr txBox="1"/>
      </xdr:nvSpPr>
      <xdr:spPr>
        <a:xfrm>
          <a:off x="134372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168927</xdr:rowOff>
    </xdr:from>
    <xdr:ext cx="405111" cy="259045"/>
    <xdr:sp macro="" textlink="">
      <xdr:nvSpPr>
        <xdr:cNvPr id="692" name="n_2mainValue【庁舎】&#10;有形固定資産減価償却率">
          <a:extLst>
            <a:ext uri="{FF2B5EF4-FFF2-40B4-BE49-F238E27FC236}">
              <a16:creationId xmlns:a16="http://schemas.microsoft.com/office/drawing/2014/main" id="{723F244D-D5C2-48AD-9ADC-03851757F5A0}"/>
            </a:ext>
          </a:extLst>
        </xdr:cNvPr>
        <xdr:cNvSpPr txBox="1"/>
      </xdr:nvSpPr>
      <xdr:spPr>
        <a:xfrm>
          <a:off x="126752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693" name="n_3mainValue【庁舎】&#10;有形固定資産減価償却率">
          <a:extLst>
            <a:ext uri="{FF2B5EF4-FFF2-40B4-BE49-F238E27FC236}">
              <a16:creationId xmlns:a16="http://schemas.microsoft.com/office/drawing/2014/main" id="{4CBB5EDC-F109-4F20-B07A-950492E5A999}"/>
            </a:ext>
          </a:extLst>
        </xdr:cNvPr>
        <xdr:cNvSpPr txBox="1"/>
      </xdr:nvSpPr>
      <xdr:spPr>
        <a:xfrm>
          <a:off x="119005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694" name="n_4mainValue【庁舎】&#10;有形固定資産減価償却率">
          <a:extLst>
            <a:ext uri="{FF2B5EF4-FFF2-40B4-BE49-F238E27FC236}">
              <a16:creationId xmlns:a16="http://schemas.microsoft.com/office/drawing/2014/main" id="{C3FCF527-6BF0-43C1-AF83-F5DACF4C1826}"/>
            </a:ext>
          </a:extLst>
        </xdr:cNvPr>
        <xdr:cNvSpPr txBox="1"/>
      </xdr:nvSpPr>
      <xdr:spPr>
        <a:xfrm>
          <a:off x="1110298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B24BED25-8D6F-4646-99B3-FAD030EB818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C48ACEB9-114F-4A72-AD4F-BB7983266CE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DFF06613-512E-42A2-B601-0EC3A081D8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B3C62C8-381C-4BEC-B5A7-BD08947ED8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2403E023-08C6-41FE-9A31-9359C941144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8CD9933A-7008-4870-A843-5A128BDD5D8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953E4B6-092E-4426-B85C-27A358AC4A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1CB51160-89F3-452F-BF87-0C430428BBD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C4A55599-94C2-4527-9531-94DFD17995E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8121A5D3-7FF0-4390-A8D8-39C11CA6A5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7174D538-6ACA-43F8-8268-43EA90697AD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E0BE944F-4664-47A6-B147-82CE5566AA4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1E8E17FD-8D46-4B1C-B661-F52A1542C36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95E04DF0-2263-4A49-ACA7-B6868C81969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EB6E9518-23A1-4169-9D09-E08E1F91948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F90D4503-DD77-43AF-8463-658E203F29E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9DA9E97B-0A3C-4D00-950D-FE3E9D62320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79BE6B0C-C9D7-407F-ABB9-79044DFDE6F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A002366E-AB2A-4139-9CB6-4FCABA11235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DC3F178-CC19-4587-96E3-27759E7ADAE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3594D972-D4D5-48A8-8265-7388A7D46E6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E118EEA-B7B0-43C5-9FEF-D5C9DDDF35F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3E3D7D4-11E3-4A5F-BC99-F63609BD52D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FA573BD5-AAAF-4A1B-B46A-5F8B1C8E4C8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C572AC22-1729-422F-91D5-F18B90818DB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5317F7C5-906B-4430-949B-FD46BD29B84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1" name="直線コネクタ 720">
          <a:extLst>
            <a:ext uri="{FF2B5EF4-FFF2-40B4-BE49-F238E27FC236}">
              <a16:creationId xmlns:a16="http://schemas.microsoft.com/office/drawing/2014/main" id="{16961C8E-1F48-4639-81A6-05B55DBD7715}"/>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a:extLst>
            <a:ext uri="{FF2B5EF4-FFF2-40B4-BE49-F238E27FC236}">
              <a16:creationId xmlns:a16="http://schemas.microsoft.com/office/drawing/2014/main" id="{60502753-09FB-4934-BD0A-9544E1307468}"/>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a:extLst>
            <a:ext uri="{FF2B5EF4-FFF2-40B4-BE49-F238E27FC236}">
              <a16:creationId xmlns:a16="http://schemas.microsoft.com/office/drawing/2014/main" id="{200A0F4E-DA77-42A3-A1B2-CABAD8293481}"/>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4" name="【庁舎】&#10;一人当たり面積最大値テキスト">
          <a:extLst>
            <a:ext uri="{FF2B5EF4-FFF2-40B4-BE49-F238E27FC236}">
              <a16:creationId xmlns:a16="http://schemas.microsoft.com/office/drawing/2014/main" id="{EA0A3A67-8F5B-498A-9AD8-C23A3E78360A}"/>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5" name="直線コネクタ 724">
          <a:extLst>
            <a:ext uri="{FF2B5EF4-FFF2-40B4-BE49-F238E27FC236}">
              <a16:creationId xmlns:a16="http://schemas.microsoft.com/office/drawing/2014/main" id="{4E06D38F-08E7-46CB-9F54-94E8A4A6E299}"/>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26" name="【庁舎】&#10;一人当たり面積平均値テキスト">
          <a:extLst>
            <a:ext uri="{FF2B5EF4-FFF2-40B4-BE49-F238E27FC236}">
              <a16:creationId xmlns:a16="http://schemas.microsoft.com/office/drawing/2014/main" id="{08A77E5C-6748-4C35-B127-44AB8442E4B9}"/>
            </a:ext>
          </a:extLst>
        </xdr:cNvPr>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7" name="フローチャート: 判断 726">
          <a:extLst>
            <a:ext uri="{FF2B5EF4-FFF2-40B4-BE49-F238E27FC236}">
              <a16:creationId xmlns:a16="http://schemas.microsoft.com/office/drawing/2014/main" id="{294C72C2-21CC-414A-9BE5-1CACF9F596F2}"/>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28" name="フローチャート: 判断 727">
          <a:extLst>
            <a:ext uri="{FF2B5EF4-FFF2-40B4-BE49-F238E27FC236}">
              <a16:creationId xmlns:a16="http://schemas.microsoft.com/office/drawing/2014/main" id="{1CD439BE-01B9-435B-B38C-67E97BAE8047}"/>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29" name="フローチャート: 判断 728">
          <a:extLst>
            <a:ext uri="{FF2B5EF4-FFF2-40B4-BE49-F238E27FC236}">
              <a16:creationId xmlns:a16="http://schemas.microsoft.com/office/drawing/2014/main" id="{D8112E45-0F99-4F1E-A41A-7CBCF4BE90DD}"/>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31931</xdr:rowOff>
    </xdr:from>
    <xdr:to>
      <xdr:col>102</xdr:col>
      <xdr:colOff>165100</xdr:colOff>
      <xdr:row>104</xdr:row>
      <xdr:rowOff>133531</xdr:rowOff>
    </xdr:to>
    <xdr:sp macro="" textlink="">
      <xdr:nvSpPr>
        <xdr:cNvPr id="730" name="フローチャート: 判断 729">
          <a:extLst>
            <a:ext uri="{FF2B5EF4-FFF2-40B4-BE49-F238E27FC236}">
              <a16:creationId xmlns:a16="http://schemas.microsoft.com/office/drawing/2014/main" id="{B216ED71-2071-46C1-A1F5-F3331BDC9516}"/>
            </a:ext>
          </a:extLst>
        </xdr:cNvPr>
        <xdr:cNvSpPr/>
      </xdr:nvSpPr>
      <xdr:spPr>
        <a:xfrm>
          <a:off x="1716278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77651</xdr:rowOff>
    </xdr:from>
    <xdr:to>
      <xdr:col>98</xdr:col>
      <xdr:colOff>38100</xdr:colOff>
      <xdr:row>105</xdr:row>
      <xdr:rowOff>7801</xdr:rowOff>
    </xdr:to>
    <xdr:sp macro="" textlink="">
      <xdr:nvSpPr>
        <xdr:cNvPr id="731" name="フローチャート: 判断 730">
          <a:extLst>
            <a:ext uri="{FF2B5EF4-FFF2-40B4-BE49-F238E27FC236}">
              <a16:creationId xmlns:a16="http://schemas.microsoft.com/office/drawing/2014/main" id="{F501ECA8-7F5E-4346-ACFC-A09FE5EF9E89}"/>
            </a:ext>
          </a:extLst>
        </xdr:cNvPr>
        <xdr:cNvSpPr/>
      </xdr:nvSpPr>
      <xdr:spPr>
        <a:xfrm>
          <a:off x="1638808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311EA0C-9D11-46EB-95F1-8900F0101BD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B70466C-2677-469F-972D-22F0D6BC2DF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14874A3-284D-4A18-B704-F4D835CB262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59872DF-B935-4730-ACAC-314CFD4B169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D68C895-61E1-4580-BFCE-C436226A08D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7" name="楕円 736">
          <a:extLst>
            <a:ext uri="{FF2B5EF4-FFF2-40B4-BE49-F238E27FC236}">
              <a16:creationId xmlns:a16="http://schemas.microsoft.com/office/drawing/2014/main" id="{142ADC37-6F14-45DC-B333-C4AD9A41B1E0}"/>
            </a:ext>
          </a:extLst>
        </xdr:cNvPr>
        <xdr:cNvSpPr/>
      </xdr:nvSpPr>
      <xdr:spPr>
        <a:xfrm>
          <a:off x="194589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97263</xdr:rowOff>
    </xdr:from>
    <xdr:ext cx="469744" cy="259045"/>
    <xdr:sp macro="" textlink="">
      <xdr:nvSpPr>
        <xdr:cNvPr id="738" name="【庁舎】&#10;一人当たり面積該当値テキスト">
          <a:extLst>
            <a:ext uri="{FF2B5EF4-FFF2-40B4-BE49-F238E27FC236}">
              <a16:creationId xmlns:a16="http://schemas.microsoft.com/office/drawing/2014/main" id="{EA7B23F3-036D-4134-A779-62E726CAB54C}"/>
            </a:ext>
          </a:extLst>
        </xdr:cNvPr>
        <xdr:cNvSpPr txBox="1"/>
      </xdr:nvSpPr>
      <xdr:spPr>
        <a:xfrm>
          <a:off x="19547840" y="176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739" name="楕円 738">
          <a:extLst>
            <a:ext uri="{FF2B5EF4-FFF2-40B4-BE49-F238E27FC236}">
              <a16:creationId xmlns:a16="http://schemas.microsoft.com/office/drawing/2014/main" id="{4ABCCA2F-EAF2-4F76-97DB-0241DF29F9E3}"/>
            </a:ext>
          </a:extLst>
        </xdr:cNvPr>
        <xdr:cNvSpPr/>
      </xdr:nvSpPr>
      <xdr:spPr>
        <a:xfrm>
          <a:off x="18735040" y="17834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125186</xdr:rowOff>
    </xdr:to>
    <xdr:cxnSp macro="">
      <xdr:nvCxnSpPr>
        <xdr:cNvPr id="740" name="直線コネクタ 739">
          <a:extLst>
            <a:ext uri="{FF2B5EF4-FFF2-40B4-BE49-F238E27FC236}">
              <a16:creationId xmlns:a16="http://schemas.microsoft.com/office/drawing/2014/main" id="{86A2CE10-F769-42D3-B724-7E74560065FC}"/>
            </a:ext>
          </a:extLst>
        </xdr:cNvPr>
        <xdr:cNvCxnSpPr/>
      </xdr:nvCxnSpPr>
      <xdr:spPr>
        <a:xfrm>
          <a:off x="18778220" y="17885228"/>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41" name="楕円 740">
          <a:extLst>
            <a:ext uri="{FF2B5EF4-FFF2-40B4-BE49-F238E27FC236}">
              <a16:creationId xmlns:a16="http://schemas.microsoft.com/office/drawing/2014/main" id="{724D5A66-811F-4ADC-9A9C-948B702E4758}"/>
            </a:ext>
          </a:extLst>
        </xdr:cNvPr>
        <xdr:cNvSpPr/>
      </xdr:nvSpPr>
      <xdr:spPr>
        <a:xfrm>
          <a:off x="179374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115388</xdr:rowOff>
    </xdr:to>
    <xdr:cxnSp macro="">
      <xdr:nvCxnSpPr>
        <xdr:cNvPr id="742" name="直線コネクタ 741">
          <a:extLst>
            <a:ext uri="{FF2B5EF4-FFF2-40B4-BE49-F238E27FC236}">
              <a16:creationId xmlns:a16="http://schemas.microsoft.com/office/drawing/2014/main" id="{A07269F2-EB78-4D79-9080-AE4198B23C29}"/>
            </a:ext>
          </a:extLst>
        </xdr:cNvPr>
        <xdr:cNvCxnSpPr/>
      </xdr:nvCxnSpPr>
      <xdr:spPr>
        <a:xfrm>
          <a:off x="17988280" y="1787869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43" name="楕円 742">
          <a:extLst>
            <a:ext uri="{FF2B5EF4-FFF2-40B4-BE49-F238E27FC236}">
              <a16:creationId xmlns:a16="http://schemas.microsoft.com/office/drawing/2014/main" id="{E150FCEB-4864-407F-9F9D-D68024DDE334}"/>
            </a:ext>
          </a:extLst>
        </xdr:cNvPr>
        <xdr:cNvSpPr/>
      </xdr:nvSpPr>
      <xdr:spPr>
        <a:xfrm>
          <a:off x="171627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108857</xdr:rowOff>
    </xdr:to>
    <xdr:cxnSp macro="">
      <xdr:nvCxnSpPr>
        <xdr:cNvPr id="744" name="直線コネクタ 743">
          <a:extLst>
            <a:ext uri="{FF2B5EF4-FFF2-40B4-BE49-F238E27FC236}">
              <a16:creationId xmlns:a16="http://schemas.microsoft.com/office/drawing/2014/main" id="{C9B8258D-E222-4C04-BACD-526688CACCBC}"/>
            </a:ext>
          </a:extLst>
        </xdr:cNvPr>
        <xdr:cNvCxnSpPr/>
      </xdr:nvCxnSpPr>
      <xdr:spPr>
        <a:xfrm>
          <a:off x="17213580" y="17868901"/>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745" name="楕円 744">
          <a:extLst>
            <a:ext uri="{FF2B5EF4-FFF2-40B4-BE49-F238E27FC236}">
              <a16:creationId xmlns:a16="http://schemas.microsoft.com/office/drawing/2014/main" id="{E06468F0-1F3C-4C6E-9CAE-D6A5A1E8BB1B}"/>
            </a:ext>
          </a:extLst>
        </xdr:cNvPr>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99061</xdr:rowOff>
    </xdr:to>
    <xdr:cxnSp macro="">
      <xdr:nvCxnSpPr>
        <xdr:cNvPr id="746" name="直線コネクタ 745">
          <a:extLst>
            <a:ext uri="{FF2B5EF4-FFF2-40B4-BE49-F238E27FC236}">
              <a16:creationId xmlns:a16="http://schemas.microsoft.com/office/drawing/2014/main" id="{9EE2D47A-B3D5-440E-96AC-F039E43913E8}"/>
            </a:ext>
          </a:extLst>
        </xdr:cNvPr>
        <xdr:cNvCxnSpPr/>
      </xdr:nvCxnSpPr>
      <xdr:spPr>
        <a:xfrm>
          <a:off x="16431260" y="17862369"/>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47" name="n_1aveValue【庁舎】&#10;一人当たり面積">
          <a:extLst>
            <a:ext uri="{FF2B5EF4-FFF2-40B4-BE49-F238E27FC236}">
              <a16:creationId xmlns:a16="http://schemas.microsoft.com/office/drawing/2014/main" id="{6B8E90D1-B693-42AD-9987-B299E275FF7C}"/>
            </a:ext>
          </a:extLst>
        </xdr:cNvPr>
        <xdr:cNvSpPr txBox="1"/>
      </xdr:nvSpPr>
      <xdr:spPr>
        <a:xfrm>
          <a:off x="185611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48" name="n_2aveValue【庁舎】&#10;一人当たり面積">
          <a:extLst>
            <a:ext uri="{FF2B5EF4-FFF2-40B4-BE49-F238E27FC236}">
              <a16:creationId xmlns:a16="http://schemas.microsoft.com/office/drawing/2014/main" id="{D9FEADCA-2000-4D23-BE4B-6DB1BD7BCF52}"/>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150058</xdr:rowOff>
    </xdr:from>
    <xdr:ext cx="469744" cy="259045"/>
    <xdr:sp macro="" textlink="">
      <xdr:nvSpPr>
        <xdr:cNvPr id="749" name="n_3aveValue【庁舎】&#10;一人当たり面積">
          <a:extLst>
            <a:ext uri="{FF2B5EF4-FFF2-40B4-BE49-F238E27FC236}">
              <a16:creationId xmlns:a16="http://schemas.microsoft.com/office/drawing/2014/main" id="{1F4BA31F-A2CE-4D46-87BB-EB9162BFB789}"/>
            </a:ext>
          </a:extLst>
        </xdr:cNvPr>
        <xdr:cNvSpPr txBox="1"/>
      </xdr:nvSpPr>
      <xdr:spPr>
        <a:xfrm>
          <a:off x="17001567" y="172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24328</xdr:rowOff>
    </xdr:from>
    <xdr:ext cx="469744" cy="259045"/>
    <xdr:sp macro="" textlink="">
      <xdr:nvSpPr>
        <xdr:cNvPr id="750" name="n_4aveValue【庁舎】&#10;一人当たり面積">
          <a:extLst>
            <a:ext uri="{FF2B5EF4-FFF2-40B4-BE49-F238E27FC236}">
              <a16:creationId xmlns:a16="http://schemas.microsoft.com/office/drawing/2014/main" id="{19635A9D-0ACB-46E1-B635-A2A771F68800}"/>
            </a:ext>
          </a:extLst>
        </xdr:cNvPr>
        <xdr:cNvSpPr txBox="1"/>
      </xdr:nvSpPr>
      <xdr:spPr>
        <a:xfrm>
          <a:off x="16226867" y="1729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11265</xdr:rowOff>
    </xdr:from>
    <xdr:ext cx="469744" cy="259045"/>
    <xdr:sp macro="" textlink="">
      <xdr:nvSpPr>
        <xdr:cNvPr id="751" name="n_1mainValue【庁舎】&#10;一人当たり面積">
          <a:extLst>
            <a:ext uri="{FF2B5EF4-FFF2-40B4-BE49-F238E27FC236}">
              <a16:creationId xmlns:a16="http://schemas.microsoft.com/office/drawing/2014/main" id="{A8F43410-7E98-4A02-A869-FB214BEEF338}"/>
            </a:ext>
          </a:extLst>
        </xdr:cNvPr>
        <xdr:cNvSpPr txBox="1"/>
      </xdr:nvSpPr>
      <xdr:spPr>
        <a:xfrm>
          <a:off x="1856112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2" name="n_2mainValue【庁舎】&#10;一人当たり面積">
          <a:extLst>
            <a:ext uri="{FF2B5EF4-FFF2-40B4-BE49-F238E27FC236}">
              <a16:creationId xmlns:a16="http://schemas.microsoft.com/office/drawing/2014/main" id="{3A688316-2D30-40A5-9851-E0EF95EFA945}"/>
            </a:ext>
          </a:extLst>
        </xdr:cNvPr>
        <xdr:cNvSpPr txBox="1"/>
      </xdr:nvSpPr>
      <xdr:spPr>
        <a:xfrm>
          <a:off x="177762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53" name="n_3mainValue【庁舎】&#10;一人当たり面積">
          <a:extLst>
            <a:ext uri="{FF2B5EF4-FFF2-40B4-BE49-F238E27FC236}">
              <a16:creationId xmlns:a16="http://schemas.microsoft.com/office/drawing/2014/main" id="{86C843FC-A259-4DCF-B959-61B8DAB8734B}"/>
            </a:ext>
          </a:extLst>
        </xdr:cNvPr>
        <xdr:cNvSpPr txBox="1"/>
      </xdr:nvSpPr>
      <xdr:spPr>
        <a:xfrm>
          <a:off x="170015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754" name="n_4mainValue【庁舎】&#10;一人当たり面積">
          <a:extLst>
            <a:ext uri="{FF2B5EF4-FFF2-40B4-BE49-F238E27FC236}">
              <a16:creationId xmlns:a16="http://schemas.microsoft.com/office/drawing/2014/main" id="{06D9E6B7-C513-486D-89D4-EFD8B9CF0B66}"/>
            </a:ext>
          </a:extLst>
        </xdr:cNvPr>
        <xdr:cNvSpPr txBox="1"/>
      </xdr:nvSpPr>
      <xdr:spPr>
        <a:xfrm>
          <a:off x="162268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1DF64563-7840-4300-AA42-260968119A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7C373A3B-7F55-4675-B63C-5109C0FF5B2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27F2290-79A2-4505-8936-16907C79E6A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類似団体と比較して、庁舎、図書館、福祉施設が高い比率となっている。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年に取得して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年が経過しているため高い比率となっているが、行政の主軸となる施設であり、維持管理については重点施設となる。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消防施設は、取得後の経過年数が短いため低い比率となっている。プールについては、循環設備の老朽化が著しく、多額のランニングコストを要している状況であるため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施設全体の老朽化対策としては、公共施設等総合管理計画及び公共施設長期保全計画を基に効率的な施設更新、長寿命化を実施していく予定である。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10510118</v>
      </c>
      <c r="BO4" s="462"/>
      <c r="BP4" s="462"/>
      <c r="BQ4" s="462"/>
      <c r="BR4" s="462"/>
      <c r="BS4" s="462"/>
      <c r="BT4" s="462"/>
      <c r="BU4" s="463"/>
      <c r="BV4" s="461">
        <v>10717725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7.7</v>
      </c>
      <c r="CU4" s="602"/>
      <c r="CV4" s="602"/>
      <c r="CW4" s="602"/>
      <c r="CX4" s="602"/>
      <c r="CY4" s="602"/>
      <c r="CZ4" s="602"/>
      <c r="DA4" s="603"/>
      <c r="DB4" s="601">
        <v>12.7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10044624</v>
      </c>
      <c r="BO5" s="433"/>
      <c r="BP5" s="433"/>
      <c r="BQ5" s="433"/>
      <c r="BR5" s="433"/>
      <c r="BS5" s="433"/>
      <c r="BT5" s="433"/>
      <c r="BU5" s="434"/>
      <c r="BV5" s="432">
        <v>10039585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87.7</v>
      </c>
      <c r="CU5" s="430"/>
      <c r="CV5" s="430"/>
      <c r="CW5" s="430"/>
      <c r="CX5" s="430"/>
      <c r="CY5" s="430"/>
      <c r="CZ5" s="430"/>
      <c r="DA5" s="431"/>
      <c r="DB5" s="429">
        <v>81.900000000000006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465494</v>
      </c>
      <c r="BO6" s="433"/>
      <c r="BP6" s="433"/>
      <c r="BQ6" s="433"/>
      <c r="BR6" s="433"/>
      <c r="BS6" s="433"/>
      <c r="BT6" s="433"/>
      <c r="BU6" s="434"/>
      <c r="BV6" s="432">
        <v>678140</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87.7</v>
      </c>
      <c r="CU6" s="576"/>
      <c r="CV6" s="576"/>
      <c r="CW6" s="576"/>
      <c r="CX6" s="576"/>
      <c r="CY6" s="576"/>
      <c r="CZ6" s="576"/>
      <c r="DA6" s="577"/>
      <c r="DB6" s="575">
        <v>81.900000000000006</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11605</v>
      </c>
      <c r="BO7" s="433"/>
      <c r="BP7" s="433"/>
      <c r="BQ7" s="433"/>
      <c r="BR7" s="433"/>
      <c r="BS7" s="433"/>
      <c r="BT7" s="433"/>
      <c r="BU7" s="434"/>
      <c r="BV7" s="432">
        <v>12300</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5875965</v>
      </c>
      <c r="CU7" s="433"/>
      <c r="CV7" s="433"/>
      <c r="CW7" s="433"/>
      <c r="CX7" s="433"/>
      <c r="CY7" s="433"/>
      <c r="CZ7" s="433"/>
      <c r="DA7" s="434"/>
      <c r="DB7" s="432">
        <v>5223552</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96</v>
      </c>
      <c r="AV8" s="491"/>
      <c r="AW8" s="491"/>
      <c r="AX8" s="491"/>
      <c r="AY8" s="446" t="s">
        <v>112</v>
      </c>
      <c r="AZ8" s="447"/>
      <c r="BA8" s="447"/>
      <c r="BB8" s="447"/>
      <c r="BC8" s="447"/>
      <c r="BD8" s="447"/>
      <c r="BE8" s="447"/>
      <c r="BF8" s="447"/>
      <c r="BG8" s="447"/>
      <c r="BH8" s="447"/>
      <c r="BI8" s="447"/>
      <c r="BJ8" s="447"/>
      <c r="BK8" s="447"/>
      <c r="BL8" s="447"/>
      <c r="BM8" s="448"/>
      <c r="BN8" s="432">
        <v>453889</v>
      </c>
      <c r="BO8" s="433"/>
      <c r="BP8" s="433"/>
      <c r="BQ8" s="433"/>
      <c r="BR8" s="433"/>
      <c r="BS8" s="433"/>
      <c r="BT8" s="433"/>
      <c r="BU8" s="434"/>
      <c r="BV8" s="432">
        <v>665840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1.1200000000000001</v>
      </c>
      <c r="CU8" s="536"/>
      <c r="CV8" s="536"/>
      <c r="CW8" s="536"/>
      <c r="CX8" s="536"/>
      <c r="CY8" s="536"/>
      <c r="CZ8" s="536"/>
      <c r="DA8" s="537"/>
      <c r="DB8" s="535">
        <v>1.1299999999999999</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20909</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96</v>
      </c>
      <c r="AV9" s="491"/>
      <c r="AW9" s="491"/>
      <c r="AX9" s="491"/>
      <c r="AY9" s="446" t="s">
        <v>118</v>
      </c>
      <c r="AZ9" s="447"/>
      <c r="BA9" s="447"/>
      <c r="BB9" s="447"/>
      <c r="BC9" s="447"/>
      <c r="BD9" s="447"/>
      <c r="BE9" s="447"/>
      <c r="BF9" s="447"/>
      <c r="BG9" s="447"/>
      <c r="BH9" s="447"/>
      <c r="BI9" s="447"/>
      <c r="BJ9" s="447"/>
      <c r="BK9" s="447"/>
      <c r="BL9" s="447"/>
      <c r="BM9" s="448"/>
      <c r="BN9" s="432">
        <v>-211951</v>
      </c>
      <c r="BO9" s="433"/>
      <c r="BP9" s="433"/>
      <c r="BQ9" s="433"/>
      <c r="BR9" s="433"/>
      <c r="BS9" s="433"/>
      <c r="BT9" s="433"/>
      <c r="BU9" s="434"/>
      <c r="BV9" s="432">
        <v>183445</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6.8</v>
      </c>
      <c r="CU9" s="430"/>
      <c r="CV9" s="430"/>
      <c r="CW9" s="430"/>
      <c r="CX9" s="430"/>
      <c r="CY9" s="430"/>
      <c r="CZ9" s="430"/>
      <c r="DA9" s="431"/>
      <c r="DB9" s="429">
        <v>7.2</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19505</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631369</v>
      </c>
      <c r="BO10" s="433"/>
      <c r="BP10" s="433"/>
      <c r="BQ10" s="433"/>
      <c r="BR10" s="433"/>
      <c r="BS10" s="433"/>
      <c r="BT10" s="433"/>
      <c r="BU10" s="434"/>
      <c r="BV10" s="432">
        <v>613593</v>
      </c>
      <c r="BW10" s="433"/>
      <c r="BX10" s="433"/>
      <c r="BY10" s="433"/>
      <c r="BZ10" s="433"/>
      <c r="CA10" s="433"/>
      <c r="CB10" s="433"/>
      <c r="CC10" s="434"/>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96</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21101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539369</v>
      </c>
      <c r="BO12" s="433"/>
      <c r="BP12" s="433"/>
      <c r="BQ12" s="433"/>
      <c r="BR12" s="433"/>
      <c r="BS12" s="433"/>
      <c r="BT12" s="433"/>
      <c r="BU12" s="434"/>
      <c r="BV12" s="432">
        <v>807423</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140</v>
      </c>
      <c r="N13" s="517"/>
      <c r="O13" s="517"/>
      <c r="P13" s="517"/>
      <c r="Q13" s="518"/>
      <c r="R13" s="519">
        <v>20316</v>
      </c>
      <c r="S13" s="520"/>
      <c r="T13" s="520"/>
      <c r="U13" s="520"/>
      <c r="V13" s="521"/>
      <c r="W13" s="522" t="s">
        <v>141</v>
      </c>
      <c r="X13" s="418"/>
      <c r="Y13" s="418"/>
      <c r="Z13" s="418"/>
      <c r="AA13" s="418"/>
      <c r="AB13" s="419"/>
      <c r="AC13" s="385">
        <v>243</v>
      </c>
      <c r="AD13" s="386"/>
      <c r="AE13" s="386"/>
      <c r="AF13" s="386"/>
      <c r="AG13" s="387"/>
      <c r="AH13" s="385">
        <v>268</v>
      </c>
      <c r="AI13" s="386"/>
      <c r="AJ13" s="386"/>
      <c r="AK13" s="386"/>
      <c r="AL13" s="445"/>
      <c r="AM13" s="489" t="s">
        <v>142</v>
      </c>
      <c r="AN13" s="389"/>
      <c r="AO13" s="389"/>
      <c r="AP13" s="389"/>
      <c r="AQ13" s="389"/>
      <c r="AR13" s="389"/>
      <c r="AS13" s="389"/>
      <c r="AT13" s="390"/>
      <c r="AU13" s="490" t="s">
        <v>108</v>
      </c>
      <c r="AV13" s="491"/>
      <c r="AW13" s="491"/>
      <c r="AX13" s="491"/>
      <c r="AY13" s="446" t="s">
        <v>143</v>
      </c>
      <c r="AZ13" s="447"/>
      <c r="BA13" s="447"/>
      <c r="BB13" s="447"/>
      <c r="BC13" s="447"/>
      <c r="BD13" s="447"/>
      <c r="BE13" s="447"/>
      <c r="BF13" s="447"/>
      <c r="BG13" s="447"/>
      <c r="BH13" s="447"/>
      <c r="BI13" s="447"/>
      <c r="BJ13" s="447"/>
      <c r="BK13" s="447"/>
      <c r="BL13" s="447"/>
      <c r="BM13" s="448"/>
      <c r="BN13" s="432">
        <v>-119951</v>
      </c>
      <c r="BO13" s="433"/>
      <c r="BP13" s="433"/>
      <c r="BQ13" s="433"/>
      <c r="BR13" s="433"/>
      <c r="BS13" s="433"/>
      <c r="BT13" s="433"/>
      <c r="BU13" s="434"/>
      <c r="BV13" s="432">
        <v>-10385</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8.8000000000000007</v>
      </c>
      <c r="CU13" s="430"/>
      <c r="CV13" s="430"/>
      <c r="CW13" s="430"/>
      <c r="CX13" s="430"/>
      <c r="CY13" s="430"/>
      <c r="CZ13" s="430"/>
      <c r="DA13" s="431"/>
      <c r="DB13" s="429">
        <v>8.9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20849</v>
      </c>
      <c r="S14" s="520"/>
      <c r="T14" s="520"/>
      <c r="U14" s="520"/>
      <c r="V14" s="521"/>
      <c r="W14" s="523"/>
      <c r="X14" s="421"/>
      <c r="Y14" s="421"/>
      <c r="Z14" s="421"/>
      <c r="AA14" s="421"/>
      <c r="AB14" s="422"/>
      <c r="AC14" s="512">
        <v>2.2999999999999998</v>
      </c>
      <c r="AD14" s="513"/>
      <c r="AE14" s="513"/>
      <c r="AF14" s="513"/>
      <c r="AG14" s="514"/>
      <c r="AH14" s="512">
        <v>2.8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139</v>
      </c>
      <c r="CU14" s="530"/>
      <c r="CV14" s="530"/>
      <c r="CW14" s="530"/>
      <c r="CX14" s="530"/>
      <c r="CY14" s="530"/>
      <c r="CZ14" s="530"/>
      <c r="DA14" s="531"/>
      <c r="DB14" s="529" t="s">
        <v>139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140</v>
      </c>
      <c r="N15" s="517"/>
      <c r="O15" s="517"/>
      <c r="P15" s="517"/>
      <c r="Q15" s="518"/>
      <c r="R15" s="519">
        <v>20117</v>
      </c>
      <c r="S15" s="520"/>
      <c r="T15" s="520"/>
      <c r="U15" s="520"/>
      <c r="V15" s="521"/>
      <c r="W15" s="522" t="s">
        <v>147</v>
      </c>
      <c r="X15" s="418"/>
      <c r="Y15" s="418"/>
      <c r="Z15" s="418"/>
      <c r="AA15" s="418"/>
      <c r="AB15" s="419"/>
      <c r="AC15" s="385">
        <v>3170</v>
      </c>
      <c r="AD15" s="386"/>
      <c r="AE15" s="386"/>
      <c r="AF15" s="386"/>
      <c r="AG15" s="387"/>
      <c r="AH15" s="385">
        <v>2901</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4540497</v>
      </c>
      <c r="BO15" s="462"/>
      <c r="BP15" s="462"/>
      <c r="BQ15" s="462"/>
      <c r="BR15" s="462"/>
      <c r="BS15" s="462"/>
      <c r="BT15" s="462"/>
      <c r="BU15" s="463"/>
      <c r="BV15" s="461">
        <v>4042444</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30.6</v>
      </c>
      <c r="AD16" s="513"/>
      <c r="AE16" s="513"/>
      <c r="AF16" s="513"/>
      <c r="AG16" s="514"/>
      <c r="AH16" s="512">
        <v>30</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3876357</v>
      </c>
      <c r="BO16" s="433"/>
      <c r="BP16" s="433"/>
      <c r="BQ16" s="433"/>
      <c r="BR16" s="433"/>
      <c r="BS16" s="433"/>
      <c r="BT16" s="433"/>
      <c r="BU16" s="434"/>
      <c r="BV16" s="432">
        <v>3915426</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153</v>
      </c>
      <c r="N17" s="526"/>
      <c r="O17" s="526"/>
      <c r="P17" s="526"/>
      <c r="Q17" s="527"/>
      <c r="R17" s="509" t="s">
        <v>154</v>
      </c>
      <c r="S17" s="510"/>
      <c r="T17" s="510"/>
      <c r="U17" s="510"/>
      <c r="V17" s="511"/>
      <c r="W17" s="522" t="s">
        <v>155</v>
      </c>
      <c r="X17" s="418"/>
      <c r="Y17" s="418"/>
      <c r="Z17" s="418"/>
      <c r="AA17" s="418"/>
      <c r="AB17" s="419"/>
      <c r="AC17" s="385">
        <v>6950</v>
      </c>
      <c r="AD17" s="386"/>
      <c r="AE17" s="386"/>
      <c r="AF17" s="386"/>
      <c r="AG17" s="387"/>
      <c r="AH17" s="385">
        <v>6491</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5875965</v>
      </c>
      <c r="BO17" s="433"/>
      <c r="BP17" s="433"/>
      <c r="BQ17" s="433"/>
      <c r="BR17" s="433"/>
      <c r="BS17" s="433"/>
      <c r="BT17" s="433"/>
      <c r="BU17" s="434"/>
      <c r="BV17" s="432">
        <v>5223552</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9.08</v>
      </c>
      <c r="M18" s="485"/>
      <c r="N18" s="485"/>
      <c r="O18" s="485"/>
      <c r="P18" s="485"/>
      <c r="Q18" s="485"/>
      <c r="R18" s="486"/>
      <c r="S18" s="486"/>
      <c r="T18" s="486"/>
      <c r="U18" s="486"/>
      <c r="V18" s="487"/>
      <c r="W18" s="503"/>
      <c r="X18" s="504"/>
      <c r="Y18" s="504"/>
      <c r="Z18" s="504"/>
      <c r="AA18" s="504"/>
      <c r="AB18" s="528"/>
      <c r="AC18" s="402">
        <v>67.099999999999994</v>
      </c>
      <c r="AD18" s="403"/>
      <c r="AE18" s="403"/>
      <c r="AF18" s="403"/>
      <c r="AG18" s="488"/>
      <c r="AH18" s="402">
        <v>67.2</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5190580</v>
      </c>
      <c r="BO18" s="433"/>
      <c r="BP18" s="433"/>
      <c r="BQ18" s="433"/>
      <c r="BR18" s="433"/>
      <c r="BS18" s="433"/>
      <c r="BT18" s="433"/>
      <c r="BU18" s="434"/>
      <c r="BV18" s="432">
        <v>4744085</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2303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7572266</v>
      </c>
      <c r="BO19" s="433"/>
      <c r="BP19" s="433"/>
      <c r="BQ19" s="433"/>
      <c r="BR19" s="433"/>
      <c r="BS19" s="433"/>
      <c r="BT19" s="433"/>
      <c r="BU19" s="434"/>
      <c r="BV19" s="432">
        <v>7265907</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9117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3120113</v>
      </c>
      <c r="BO22" s="462"/>
      <c r="BP22" s="462"/>
      <c r="BQ22" s="462"/>
      <c r="BR22" s="462"/>
      <c r="BS22" s="462"/>
      <c r="BT22" s="462"/>
      <c r="BU22" s="463"/>
      <c r="BV22" s="461">
        <v>3546001</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2745872</v>
      </c>
      <c r="BO23" s="433"/>
      <c r="BP23" s="433"/>
      <c r="BQ23" s="433"/>
      <c r="BR23" s="433"/>
      <c r="BS23" s="433"/>
      <c r="BT23" s="433"/>
      <c r="BU23" s="434"/>
      <c r="BV23" s="432">
        <v>3114610</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7400</v>
      </c>
      <c r="R24" s="386"/>
      <c r="S24" s="386"/>
      <c r="T24" s="386"/>
      <c r="U24" s="386"/>
      <c r="V24" s="387"/>
      <c r="W24" s="475"/>
      <c r="X24" s="412"/>
      <c r="Y24" s="413"/>
      <c r="Z24" s="388" t="s">
        <v>172</v>
      </c>
      <c r="AA24" s="389"/>
      <c r="AB24" s="389"/>
      <c r="AC24" s="389"/>
      <c r="AD24" s="389"/>
      <c r="AE24" s="389"/>
      <c r="AF24" s="389"/>
      <c r="AG24" s="390"/>
      <c r="AH24" s="385">
        <v>87</v>
      </c>
      <c r="AI24" s="386"/>
      <c r="AJ24" s="386"/>
      <c r="AK24" s="386"/>
      <c r="AL24" s="387"/>
      <c r="AM24" s="385">
        <v>268395</v>
      </c>
      <c r="AN24" s="386"/>
      <c r="AO24" s="386"/>
      <c r="AP24" s="386"/>
      <c r="AQ24" s="386"/>
      <c r="AR24" s="387"/>
      <c r="AS24" s="385">
        <v>3085</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2493409</v>
      </c>
      <c r="BO24" s="433"/>
      <c r="BP24" s="433"/>
      <c r="BQ24" s="433"/>
      <c r="BR24" s="433"/>
      <c r="BS24" s="433"/>
      <c r="BT24" s="433"/>
      <c r="BU24" s="434"/>
      <c r="BV24" s="432">
        <v>2767984</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5900</v>
      </c>
      <c r="R25" s="386"/>
      <c r="S25" s="386"/>
      <c r="T25" s="386"/>
      <c r="U25" s="386"/>
      <c r="V25" s="387"/>
      <c r="W25" s="475"/>
      <c r="X25" s="412"/>
      <c r="Y25" s="413"/>
      <c r="Z25" s="388" t="s">
        <v>175</v>
      </c>
      <c r="AA25" s="389"/>
      <c r="AB25" s="389"/>
      <c r="AC25" s="389"/>
      <c r="AD25" s="389"/>
      <c r="AE25" s="389"/>
      <c r="AF25" s="389"/>
      <c r="AG25" s="390"/>
      <c r="AH25" s="385" t="s">
        <v>130</v>
      </c>
      <c r="AI25" s="386"/>
      <c r="AJ25" s="386"/>
      <c r="AK25" s="386"/>
      <c r="AL25" s="387"/>
      <c r="AM25" s="385" t="s">
        <v>130</v>
      </c>
      <c r="AN25" s="386"/>
      <c r="AO25" s="386"/>
      <c r="AP25" s="386"/>
      <c r="AQ25" s="386"/>
      <c r="AR25" s="387"/>
      <c r="AS25" s="385" t="s">
        <v>139</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88400</v>
      </c>
      <c r="BO25" s="462"/>
      <c r="BP25" s="462"/>
      <c r="BQ25" s="462"/>
      <c r="BR25" s="462"/>
      <c r="BS25" s="462"/>
      <c r="BT25" s="462"/>
      <c r="BU25" s="463"/>
      <c r="BV25" s="461">
        <v>27937</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5650</v>
      </c>
      <c r="R26" s="386"/>
      <c r="S26" s="386"/>
      <c r="T26" s="386"/>
      <c r="U26" s="386"/>
      <c r="V26" s="387"/>
      <c r="W26" s="475"/>
      <c r="X26" s="412"/>
      <c r="Y26" s="413"/>
      <c r="Z26" s="388" t="s">
        <v>178</v>
      </c>
      <c r="AA26" s="443"/>
      <c r="AB26" s="443"/>
      <c r="AC26" s="443"/>
      <c r="AD26" s="443"/>
      <c r="AE26" s="443"/>
      <c r="AF26" s="443"/>
      <c r="AG26" s="444"/>
      <c r="AH26" s="385" t="s">
        <v>130</v>
      </c>
      <c r="AI26" s="386"/>
      <c r="AJ26" s="386"/>
      <c r="AK26" s="386"/>
      <c r="AL26" s="387"/>
      <c r="AM26" s="385" t="s">
        <v>139</v>
      </c>
      <c r="AN26" s="386"/>
      <c r="AO26" s="386"/>
      <c r="AP26" s="386"/>
      <c r="AQ26" s="386"/>
      <c r="AR26" s="387"/>
      <c r="AS26" s="385" t="s">
        <v>139</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130</v>
      </c>
      <c r="BO26" s="433"/>
      <c r="BP26" s="433"/>
      <c r="BQ26" s="433"/>
      <c r="BR26" s="433"/>
      <c r="BS26" s="433"/>
      <c r="BT26" s="433"/>
      <c r="BU26" s="434"/>
      <c r="BV26" s="432" t="s">
        <v>130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2800</v>
      </c>
      <c r="R27" s="386"/>
      <c r="S27" s="386"/>
      <c r="T27" s="386"/>
      <c r="U27" s="386"/>
      <c r="V27" s="387"/>
      <c r="W27" s="475"/>
      <c r="X27" s="412"/>
      <c r="Y27" s="413"/>
      <c r="Z27" s="388" t="s">
        <v>181</v>
      </c>
      <c r="AA27" s="389"/>
      <c r="AB27" s="389"/>
      <c r="AC27" s="389"/>
      <c r="AD27" s="389"/>
      <c r="AE27" s="389"/>
      <c r="AF27" s="389"/>
      <c r="AG27" s="390"/>
      <c r="AH27" s="385" t="s">
        <v>130</v>
      </c>
      <c r="AI27" s="386"/>
      <c r="AJ27" s="386"/>
      <c r="AK27" s="386"/>
      <c r="AL27" s="387"/>
      <c r="AM27" s="385" t="s">
        <v>130</v>
      </c>
      <c r="AN27" s="386"/>
      <c r="AO27" s="386"/>
      <c r="AP27" s="386"/>
      <c r="AQ27" s="386"/>
      <c r="AR27" s="387"/>
      <c r="AS27" s="385" t="s">
        <v>130</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181709</v>
      </c>
      <c r="BO27" s="467"/>
      <c r="BP27" s="467"/>
      <c r="BQ27" s="467"/>
      <c r="BR27" s="467"/>
      <c r="BS27" s="467"/>
      <c r="BT27" s="467"/>
      <c r="BU27" s="468"/>
      <c r="BV27" s="466">
        <v>181706</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2140</v>
      </c>
      <c r="R28" s="386"/>
      <c r="S28" s="386"/>
      <c r="T28" s="386"/>
      <c r="U28" s="386"/>
      <c r="V28" s="387"/>
      <c r="W28" s="475"/>
      <c r="X28" s="412"/>
      <c r="Y28" s="413"/>
      <c r="Z28" s="388" t="s">
        <v>184</v>
      </c>
      <c r="AA28" s="389"/>
      <c r="AB28" s="389"/>
      <c r="AC28" s="389"/>
      <c r="AD28" s="389"/>
      <c r="AE28" s="389"/>
      <c r="AF28" s="389"/>
      <c r="AG28" s="390"/>
      <c r="AH28" s="385" t="s">
        <v>130</v>
      </c>
      <c r="AI28" s="386"/>
      <c r="AJ28" s="386"/>
      <c r="AK28" s="386"/>
      <c r="AL28" s="387"/>
      <c r="AM28" s="385" t="s">
        <v>130</v>
      </c>
      <c r="AN28" s="386"/>
      <c r="AO28" s="386"/>
      <c r="AP28" s="386"/>
      <c r="AQ28" s="386"/>
      <c r="AR28" s="387"/>
      <c r="AS28" s="385" t="s">
        <v>130</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1727071</v>
      </c>
      <c r="BO28" s="462"/>
      <c r="BP28" s="462"/>
      <c r="BQ28" s="462"/>
      <c r="BR28" s="462"/>
      <c r="BS28" s="462"/>
      <c r="BT28" s="462"/>
      <c r="BU28" s="463"/>
      <c r="BV28" s="461">
        <v>1635071</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12</v>
      </c>
      <c r="M29" s="386"/>
      <c r="N29" s="386"/>
      <c r="O29" s="386"/>
      <c r="P29" s="387"/>
      <c r="Q29" s="385">
        <v>1890</v>
      </c>
      <c r="R29" s="386"/>
      <c r="S29" s="386"/>
      <c r="T29" s="386"/>
      <c r="U29" s="386"/>
      <c r="V29" s="387"/>
      <c r="W29" s="476"/>
      <c r="X29" s="477"/>
      <c r="Y29" s="478"/>
      <c r="Z29" s="388" t="s">
        <v>187</v>
      </c>
      <c r="AA29" s="389"/>
      <c r="AB29" s="389"/>
      <c r="AC29" s="389"/>
      <c r="AD29" s="389"/>
      <c r="AE29" s="389"/>
      <c r="AF29" s="389"/>
      <c r="AG29" s="390"/>
      <c r="AH29" s="385">
        <v>87</v>
      </c>
      <c r="AI29" s="386"/>
      <c r="AJ29" s="386"/>
      <c r="AK29" s="386"/>
      <c r="AL29" s="387"/>
      <c r="AM29" s="385">
        <v>268395</v>
      </c>
      <c r="AN29" s="386"/>
      <c r="AO29" s="386"/>
      <c r="AP29" s="386"/>
      <c r="AQ29" s="386"/>
      <c r="AR29" s="387"/>
      <c r="AS29" s="385">
        <v>3085</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92929</v>
      </c>
      <c r="BO29" s="433"/>
      <c r="BP29" s="433"/>
      <c r="BQ29" s="433"/>
      <c r="BR29" s="433"/>
      <c r="BS29" s="433"/>
      <c r="BT29" s="433"/>
      <c r="BU29" s="434"/>
      <c r="BV29" s="432">
        <v>92928</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93.3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3002909</v>
      </c>
      <c r="BO30" s="467"/>
      <c r="BP30" s="467"/>
      <c r="BQ30" s="467"/>
      <c r="BR30" s="467"/>
      <c r="BS30" s="467"/>
      <c r="BT30" s="467"/>
      <c r="BU30" s="468"/>
      <c r="BV30" s="466">
        <v>2874013</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196</v>
      </c>
      <c r="D33" s="384"/>
      <c r="E33" s="383" t="s">
        <v>197</v>
      </c>
      <c r="F33" s="383"/>
      <c r="G33" s="383"/>
      <c r="H33" s="383"/>
      <c r="I33" s="383"/>
      <c r="J33" s="383"/>
      <c r="K33" s="383"/>
      <c r="L33" s="383"/>
      <c r="M33" s="383"/>
      <c r="N33" s="383"/>
      <c r="O33" s="383"/>
      <c r="P33" s="383"/>
      <c r="Q33" s="383"/>
      <c r="R33" s="383"/>
      <c r="S33" s="383"/>
      <c r="T33" s="179"/>
      <c r="U33" s="384" t="s">
        <v>196</v>
      </c>
      <c r="V33" s="384"/>
      <c r="W33" s="383" t="s">
        <v>197</v>
      </c>
      <c r="X33" s="383"/>
      <c r="Y33" s="383"/>
      <c r="Z33" s="383"/>
      <c r="AA33" s="383"/>
      <c r="AB33" s="383"/>
      <c r="AC33" s="383"/>
      <c r="AD33" s="383"/>
      <c r="AE33" s="383"/>
      <c r="AF33" s="383"/>
      <c r="AG33" s="383"/>
      <c r="AH33" s="383"/>
      <c r="AI33" s="383"/>
      <c r="AJ33" s="383"/>
      <c r="AK33" s="383"/>
      <c r="AL33" s="179"/>
      <c r="AM33" s="384" t="s">
        <v>196</v>
      </c>
      <c r="AN33" s="384"/>
      <c r="AO33" s="383" t="s">
        <v>197</v>
      </c>
      <c r="AP33" s="383"/>
      <c r="AQ33" s="383"/>
      <c r="AR33" s="383"/>
      <c r="AS33" s="383"/>
      <c r="AT33" s="383"/>
      <c r="AU33" s="383"/>
      <c r="AV33" s="383"/>
      <c r="AW33" s="383"/>
      <c r="AX33" s="383"/>
      <c r="AY33" s="383"/>
      <c r="AZ33" s="383"/>
      <c r="BA33" s="383"/>
      <c r="BB33" s="383"/>
      <c r="BC33" s="383"/>
      <c r="BD33" s="185"/>
      <c r="BE33" s="383" t="s">
        <v>198</v>
      </c>
      <c r="BF33" s="383"/>
      <c r="BG33" s="383" t="s">
        <v>199</v>
      </c>
      <c r="BH33" s="383"/>
      <c r="BI33" s="383"/>
      <c r="BJ33" s="383"/>
      <c r="BK33" s="383"/>
      <c r="BL33" s="383"/>
      <c r="BM33" s="383"/>
      <c r="BN33" s="383"/>
      <c r="BO33" s="383"/>
      <c r="BP33" s="383"/>
      <c r="BQ33" s="383"/>
      <c r="BR33" s="383"/>
      <c r="BS33" s="383"/>
      <c r="BT33" s="383"/>
      <c r="BU33" s="383"/>
      <c r="BV33" s="185"/>
      <c r="BW33" s="384" t="s">
        <v>198</v>
      </c>
      <c r="BX33" s="384"/>
      <c r="BY33" s="383" t="s">
        <v>200</v>
      </c>
      <c r="BZ33" s="383"/>
      <c r="CA33" s="383"/>
      <c r="CB33" s="383"/>
      <c r="CC33" s="383"/>
      <c r="CD33" s="383"/>
      <c r="CE33" s="383"/>
      <c r="CF33" s="383"/>
      <c r="CG33" s="383"/>
      <c r="CH33" s="383"/>
      <c r="CI33" s="383"/>
      <c r="CJ33" s="383"/>
      <c r="CK33" s="383"/>
      <c r="CL33" s="383"/>
      <c r="CM33" s="383"/>
      <c r="CN33" s="179"/>
      <c r="CO33" s="384" t="s">
        <v>196</v>
      </c>
      <c r="CP33" s="384"/>
      <c r="CQ33" s="383" t="s">
        <v>201</v>
      </c>
      <c r="CR33" s="383"/>
      <c r="CS33" s="383"/>
      <c r="CT33" s="383"/>
      <c r="CU33" s="383"/>
      <c r="CV33" s="383"/>
      <c r="CW33" s="383"/>
      <c r="CX33" s="383"/>
      <c r="CY33" s="383"/>
      <c r="CZ33" s="383"/>
      <c r="DA33" s="383"/>
      <c r="DB33" s="383"/>
      <c r="DC33" s="383"/>
      <c r="DD33" s="383"/>
      <c r="DE33" s="383"/>
      <c r="DF33" s="179"/>
      <c r="DG33" s="382" t="s">
        <v>202</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IF('各会計、関係団体の財政状況及び健全化判断比率'!B32="","",'各会計、関係団体の財政状況及び健全化判断比率'!B32)</f>
        <v>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山梨県市町村総合事務組合一般会計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渇水対策事業特別会計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山梨県市町村総合事務組合電子化
事業及び会館管理・研修事業特別会計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山梨県市町村総合事務組合
一般廃棄物最終処分場事業特別会計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介護サービス特別会計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山梨県市町村総合事務組合
交通災害共済事業特別会計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山梨県市町村総合事務組合
入札参加資格審査事業費特別会計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甲府地区広域行政事務組合一般会計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甲府地区広域行政事務組合消防事業特別会計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甲府地区広域行政事務組合国母公園管理事業特別会計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三郡衛生組合一般会計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三郡衛生組合し尿処理特別会計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rUGMz3vefknZJoQLxbvBWyZLYxsTgoWSv5PnjatVwUhUf4JMItUlKK5ca8hd5vVc/kmB94TZX2Ckvg/in6B5FQ==" saltValue="pNbYaqZoJox+MrQJ71AP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86" t="s">
        <v>224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225</v>
      </c>
      <c r="C5" s="693"/>
      <c r="D5" s="693"/>
      <c r="E5" s="693"/>
      <c r="F5" s="693"/>
      <c r="G5" s="693"/>
      <c r="H5" s="693"/>
      <c r="I5" s="693"/>
      <c r="J5" s="693"/>
      <c r="K5" s="693"/>
      <c r="L5" s="693"/>
      <c r="M5" s="693"/>
      <c r="N5" s="693"/>
      <c r="O5" s="693"/>
      <c r="P5" s="693"/>
      <c r="Q5" s="694"/>
      <c r="R5" s="689">
        <v>4973883</v>
      </c>
      <c r="S5" s="690"/>
      <c r="T5" s="690"/>
      <c r="U5" s="690"/>
      <c r="V5" s="690"/>
      <c r="W5" s="690"/>
      <c r="X5" s="690"/>
      <c r="Y5" s="715"/>
      <c r="Z5" s="728">
        <v>47.3</v>
      </c>
      <c r="AA5" s="728"/>
      <c r="AB5" s="728"/>
      <c r="AC5" s="728"/>
      <c r="AD5" s="729">
        <v>4973883</v>
      </c>
      <c r="AE5" s="729"/>
      <c r="AF5" s="729"/>
      <c r="AG5" s="729"/>
      <c r="AH5" s="729"/>
      <c r="AI5" s="729"/>
      <c r="AJ5" s="729"/>
      <c r="AK5" s="729"/>
      <c r="AL5" s="716">
        <v>84</v>
      </c>
      <c r="AM5" s="698"/>
      <c r="AN5" s="698"/>
      <c r="AO5" s="717"/>
      <c r="AP5" s="692" t="s">
        <v>226</v>
      </c>
      <c r="AQ5" s="693"/>
      <c r="AR5" s="693"/>
      <c r="AS5" s="693"/>
      <c r="AT5" s="693"/>
      <c r="AU5" s="693"/>
      <c r="AV5" s="693"/>
      <c r="AW5" s="693"/>
      <c r="AX5" s="693"/>
      <c r="AY5" s="693"/>
      <c r="AZ5" s="693"/>
      <c r="BA5" s="693"/>
      <c r="BB5" s="693"/>
      <c r="BC5" s="693"/>
      <c r="BD5" s="693"/>
      <c r="BE5" s="693"/>
      <c r="BF5" s="694"/>
      <c r="BG5" s="634">
        <v>4972670</v>
      </c>
      <c r="BH5" s="635"/>
      <c r="BI5" s="635"/>
      <c r="BJ5" s="635"/>
      <c r="BK5" s="635"/>
      <c r="BL5" s="635"/>
      <c r="BM5" s="635"/>
      <c r="BN5" s="636"/>
      <c r="BO5" s="672">
        <v>100</v>
      </c>
      <c r="BP5" s="672"/>
      <c r="BQ5" s="672"/>
      <c r="BR5" s="672"/>
      <c r="BS5" s="673" t="s">
        <v>130</v>
      </c>
      <c r="BT5" s="673"/>
      <c r="BU5" s="673"/>
      <c r="BV5" s="673"/>
      <c r="BW5" s="673"/>
      <c r="BX5" s="673"/>
      <c r="BY5" s="673"/>
      <c r="BZ5" s="673"/>
      <c r="CA5" s="673"/>
      <c r="CB5" s="713"/>
      <c r="CD5" s="686" t="s">
        <v>221</v>
      </c>
      <c r="CE5" s="687"/>
      <c r="CF5" s="687"/>
      <c r="CG5" s="687"/>
      <c r="CH5" s="687"/>
      <c r="CI5" s="687"/>
      <c r="CJ5" s="687"/>
      <c r="CK5" s="687"/>
      <c r="CL5" s="687"/>
      <c r="CM5" s="687"/>
      <c r="CN5" s="687"/>
      <c r="CO5" s="687"/>
      <c r="CP5" s="687"/>
      <c r="CQ5" s="688"/>
      <c r="CR5" s="686" t="s">
        <v>227</v>
      </c>
      <c r="CS5" s="687"/>
      <c r="CT5" s="687"/>
      <c r="CU5" s="687"/>
      <c r="CV5" s="687"/>
      <c r="CW5" s="687"/>
      <c r="CX5" s="687"/>
      <c r="CY5" s="688"/>
      <c r="CZ5" s="686" t="s">
        <v>219</v>
      </c>
      <c r="DA5" s="687"/>
      <c r="DB5" s="687"/>
      <c r="DC5" s="688"/>
      <c r="DD5" s="686" t="s">
        <v>228</v>
      </c>
      <c r="DE5" s="687"/>
      <c r="DF5" s="687"/>
      <c r="DG5" s="687"/>
      <c r="DH5" s="687"/>
      <c r="DI5" s="687"/>
      <c r="DJ5" s="687"/>
      <c r="DK5" s="687"/>
      <c r="DL5" s="687"/>
      <c r="DM5" s="687"/>
      <c r="DN5" s="687"/>
      <c r="DO5" s="687"/>
      <c r="DP5" s="688"/>
      <c r="DQ5" s="686" t="s">
        <v>229</v>
      </c>
      <c r="DR5" s="687"/>
      <c r="DS5" s="687"/>
      <c r="DT5" s="687"/>
      <c r="DU5" s="687"/>
      <c r="DV5" s="687"/>
      <c r="DW5" s="687"/>
      <c r="DX5" s="687"/>
      <c r="DY5" s="687"/>
      <c r="DZ5" s="687"/>
      <c r="EA5" s="687"/>
      <c r="EB5" s="687"/>
      <c r="EC5" s="688"/>
    </row>
    <row r="6" spans="2:143" ht="11.25" customHeight="1" x14ac:dyDescent="0.2">
      <c r="B6" s="631" t="s">
        <v>230</v>
      </c>
      <c r="C6" s="632"/>
      <c r="D6" s="632"/>
      <c r="E6" s="632"/>
      <c r="F6" s="632"/>
      <c r="G6" s="632"/>
      <c r="H6" s="632"/>
      <c r="I6" s="632"/>
      <c r="J6" s="632"/>
      <c r="K6" s="632"/>
      <c r="L6" s="632"/>
      <c r="M6" s="632"/>
      <c r="N6" s="632"/>
      <c r="O6" s="632"/>
      <c r="P6" s="632"/>
      <c r="Q6" s="633"/>
      <c r="R6" s="634">
        <v>63500</v>
      </c>
      <c r="S6" s="635"/>
      <c r="T6" s="635"/>
      <c r="U6" s="635"/>
      <c r="V6" s="635"/>
      <c r="W6" s="635"/>
      <c r="X6" s="635"/>
      <c r="Y6" s="636"/>
      <c r="Z6" s="672">
        <v>0.6</v>
      </c>
      <c r="AA6" s="672"/>
      <c r="AB6" s="672"/>
      <c r="AC6" s="672"/>
      <c r="AD6" s="673">
        <v>63500</v>
      </c>
      <c r="AE6" s="673"/>
      <c r="AF6" s="673"/>
      <c r="AG6" s="673"/>
      <c r="AH6" s="673"/>
      <c r="AI6" s="673"/>
      <c r="AJ6" s="673"/>
      <c r="AK6" s="673"/>
      <c r="AL6" s="637">
        <v>1.1000000000000001</v>
      </c>
      <c r="AM6" s="638"/>
      <c r="AN6" s="638"/>
      <c r="AO6" s="674"/>
      <c r="AP6" s="631" t="s">
        <v>231</v>
      </c>
      <c r="AQ6" s="632"/>
      <c r="AR6" s="632"/>
      <c r="AS6" s="632"/>
      <c r="AT6" s="632"/>
      <c r="AU6" s="632"/>
      <c r="AV6" s="632"/>
      <c r="AW6" s="632"/>
      <c r="AX6" s="632"/>
      <c r="AY6" s="632"/>
      <c r="AZ6" s="632"/>
      <c r="BA6" s="632"/>
      <c r="BB6" s="632"/>
      <c r="BC6" s="632"/>
      <c r="BD6" s="632"/>
      <c r="BE6" s="632"/>
      <c r="BF6" s="633"/>
      <c r="BG6" s="634">
        <v>4972670</v>
      </c>
      <c r="BH6" s="635"/>
      <c r="BI6" s="635"/>
      <c r="BJ6" s="635"/>
      <c r="BK6" s="635"/>
      <c r="BL6" s="635"/>
      <c r="BM6" s="635"/>
      <c r="BN6" s="636"/>
      <c r="BO6" s="672">
        <v>100</v>
      </c>
      <c r="BP6" s="672"/>
      <c r="BQ6" s="672"/>
      <c r="BR6" s="672"/>
      <c r="BS6" s="673" t="s">
        <v>130</v>
      </c>
      <c r="BT6" s="673"/>
      <c r="BU6" s="673"/>
      <c r="BV6" s="673"/>
      <c r="BW6" s="673"/>
      <c r="BX6" s="673"/>
      <c r="BY6" s="673"/>
      <c r="BZ6" s="673"/>
      <c r="CA6" s="673"/>
      <c r="CB6" s="713"/>
      <c r="CD6" s="692" t="s">
        <v>232</v>
      </c>
      <c r="CE6" s="693"/>
      <c r="CF6" s="693"/>
      <c r="CG6" s="693"/>
      <c r="CH6" s="693"/>
      <c r="CI6" s="693"/>
      <c r="CJ6" s="693"/>
      <c r="CK6" s="693"/>
      <c r="CL6" s="693"/>
      <c r="CM6" s="693"/>
      <c r="CN6" s="693"/>
      <c r="CO6" s="693"/>
      <c r="CP6" s="693"/>
      <c r="CQ6" s="694"/>
      <c r="CR6" s="634">
        <v>76606</v>
      </c>
      <c r="CS6" s="635"/>
      <c r="CT6" s="635"/>
      <c r="CU6" s="635"/>
      <c r="CV6" s="635"/>
      <c r="CW6" s="635"/>
      <c r="CX6" s="635"/>
      <c r="CY6" s="636"/>
      <c r="CZ6" s="716">
        <v>0.8</v>
      </c>
      <c r="DA6" s="698"/>
      <c r="DB6" s="698"/>
      <c r="DC6" s="718"/>
      <c r="DD6" s="640">
        <v>218</v>
      </c>
      <c r="DE6" s="635"/>
      <c r="DF6" s="635"/>
      <c r="DG6" s="635"/>
      <c r="DH6" s="635"/>
      <c r="DI6" s="635"/>
      <c r="DJ6" s="635"/>
      <c r="DK6" s="635"/>
      <c r="DL6" s="635"/>
      <c r="DM6" s="635"/>
      <c r="DN6" s="635"/>
      <c r="DO6" s="635"/>
      <c r="DP6" s="636"/>
      <c r="DQ6" s="640">
        <v>76606</v>
      </c>
      <c r="DR6" s="635"/>
      <c r="DS6" s="635"/>
      <c r="DT6" s="635"/>
      <c r="DU6" s="635"/>
      <c r="DV6" s="635"/>
      <c r="DW6" s="635"/>
      <c r="DX6" s="635"/>
      <c r="DY6" s="635"/>
      <c r="DZ6" s="635"/>
      <c r="EA6" s="635"/>
      <c r="EB6" s="635"/>
      <c r="EC6" s="671"/>
    </row>
    <row r="7" spans="2:143" ht="11.25" customHeight="1" x14ac:dyDescent="0.2">
      <c r="B7" s="631" t="s">
        <v>233</v>
      </c>
      <c r="C7" s="632"/>
      <c r="D7" s="632"/>
      <c r="E7" s="632"/>
      <c r="F7" s="632"/>
      <c r="G7" s="632"/>
      <c r="H7" s="632"/>
      <c r="I7" s="632"/>
      <c r="J7" s="632"/>
      <c r="K7" s="632"/>
      <c r="L7" s="632"/>
      <c r="M7" s="632"/>
      <c r="N7" s="632"/>
      <c r="O7" s="632"/>
      <c r="P7" s="632"/>
      <c r="Q7" s="633"/>
      <c r="R7" s="634">
        <v>1356</v>
      </c>
      <c r="S7" s="635"/>
      <c r="T7" s="635"/>
      <c r="U7" s="635"/>
      <c r="V7" s="635"/>
      <c r="W7" s="635"/>
      <c r="X7" s="635"/>
      <c r="Y7" s="636"/>
      <c r="Z7" s="672">
        <v>0</v>
      </c>
      <c r="AA7" s="672"/>
      <c r="AB7" s="672"/>
      <c r="AC7" s="672"/>
      <c r="AD7" s="673">
        <v>1356</v>
      </c>
      <c r="AE7" s="673"/>
      <c r="AF7" s="673"/>
      <c r="AG7" s="673"/>
      <c r="AH7" s="673"/>
      <c r="AI7" s="673"/>
      <c r="AJ7" s="673"/>
      <c r="AK7" s="673"/>
      <c r="AL7" s="637">
        <v>0</v>
      </c>
      <c r="AM7" s="638"/>
      <c r="AN7" s="638"/>
      <c r="AO7" s="674"/>
      <c r="AP7" s="631" t="s">
        <v>234</v>
      </c>
      <c r="AQ7" s="632"/>
      <c r="AR7" s="632"/>
      <c r="AS7" s="632"/>
      <c r="AT7" s="632"/>
      <c r="AU7" s="632"/>
      <c r="AV7" s="632"/>
      <c r="AW7" s="632"/>
      <c r="AX7" s="632"/>
      <c r="AY7" s="632"/>
      <c r="AZ7" s="632"/>
      <c r="BA7" s="632"/>
      <c r="BB7" s="632"/>
      <c r="BC7" s="632"/>
      <c r="BD7" s="632"/>
      <c r="BE7" s="632"/>
      <c r="BF7" s="633"/>
      <c r="BG7" s="634">
        <v>2058341</v>
      </c>
      <c r="BH7" s="635"/>
      <c r="BI7" s="635"/>
      <c r="BJ7" s="635"/>
      <c r="BK7" s="635"/>
      <c r="BL7" s="635"/>
      <c r="BM7" s="635"/>
      <c r="BN7" s="636"/>
      <c r="BO7" s="672">
        <v>41.4</v>
      </c>
      <c r="BP7" s="672"/>
      <c r="BQ7" s="672"/>
      <c r="BR7" s="672"/>
      <c r="BS7" s="673" t="s">
        <v>139</v>
      </c>
      <c r="BT7" s="673"/>
      <c r="BU7" s="673"/>
      <c r="BV7" s="673"/>
      <c r="BW7" s="673"/>
      <c r="BX7" s="673"/>
      <c r="BY7" s="673"/>
      <c r="BZ7" s="673"/>
      <c r="CA7" s="673"/>
      <c r="CB7" s="713"/>
      <c r="CD7" s="631" t="s">
        <v>235</v>
      </c>
      <c r="CE7" s="632"/>
      <c r="CF7" s="632"/>
      <c r="CG7" s="632"/>
      <c r="CH7" s="632"/>
      <c r="CI7" s="632"/>
      <c r="CJ7" s="632"/>
      <c r="CK7" s="632"/>
      <c r="CL7" s="632"/>
      <c r="CM7" s="632"/>
      <c r="CN7" s="632"/>
      <c r="CO7" s="632"/>
      <c r="CP7" s="632"/>
      <c r="CQ7" s="633"/>
      <c r="CR7" s="634">
        <v>2124686</v>
      </c>
      <c r="CS7" s="635"/>
      <c r="CT7" s="635"/>
      <c r="CU7" s="635"/>
      <c r="CV7" s="635"/>
      <c r="CW7" s="635"/>
      <c r="CX7" s="635"/>
      <c r="CY7" s="636"/>
      <c r="CZ7" s="672">
        <v>21.2</v>
      </c>
      <c r="DA7" s="672"/>
      <c r="DB7" s="672"/>
      <c r="DC7" s="672"/>
      <c r="DD7" s="640">
        <v>49149</v>
      </c>
      <c r="DE7" s="635"/>
      <c r="DF7" s="635"/>
      <c r="DG7" s="635"/>
      <c r="DH7" s="635"/>
      <c r="DI7" s="635"/>
      <c r="DJ7" s="635"/>
      <c r="DK7" s="635"/>
      <c r="DL7" s="635"/>
      <c r="DM7" s="635"/>
      <c r="DN7" s="635"/>
      <c r="DO7" s="635"/>
      <c r="DP7" s="636"/>
      <c r="DQ7" s="640">
        <v>2044250</v>
      </c>
      <c r="DR7" s="635"/>
      <c r="DS7" s="635"/>
      <c r="DT7" s="635"/>
      <c r="DU7" s="635"/>
      <c r="DV7" s="635"/>
      <c r="DW7" s="635"/>
      <c r="DX7" s="635"/>
      <c r="DY7" s="635"/>
      <c r="DZ7" s="635"/>
      <c r="EA7" s="635"/>
      <c r="EB7" s="635"/>
      <c r="EC7" s="671"/>
    </row>
    <row r="8" spans="2:143" ht="11.25" customHeight="1" x14ac:dyDescent="0.2">
      <c r="B8" s="631" t="s">
        <v>236</v>
      </c>
      <c r="C8" s="632"/>
      <c r="D8" s="632"/>
      <c r="E8" s="632"/>
      <c r="F8" s="632"/>
      <c r="G8" s="632"/>
      <c r="H8" s="632"/>
      <c r="I8" s="632"/>
      <c r="J8" s="632"/>
      <c r="K8" s="632"/>
      <c r="L8" s="632"/>
      <c r="M8" s="632"/>
      <c r="N8" s="632"/>
      <c r="O8" s="632"/>
      <c r="P8" s="632"/>
      <c r="Q8" s="633"/>
      <c r="R8" s="634">
        <v>16685</v>
      </c>
      <c r="S8" s="635"/>
      <c r="T8" s="635"/>
      <c r="U8" s="635"/>
      <c r="V8" s="635"/>
      <c r="W8" s="635"/>
      <c r="X8" s="635"/>
      <c r="Y8" s="636"/>
      <c r="Z8" s="672">
        <v>0.2</v>
      </c>
      <c r="AA8" s="672"/>
      <c r="AB8" s="672"/>
      <c r="AC8" s="672"/>
      <c r="AD8" s="673">
        <v>16685</v>
      </c>
      <c r="AE8" s="673"/>
      <c r="AF8" s="673"/>
      <c r="AG8" s="673"/>
      <c r="AH8" s="673"/>
      <c r="AI8" s="673"/>
      <c r="AJ8" s="673"/>
      <c r="AK8" s="673"/>
      <c r="AL8" s="637">
        <v>0.3</v>
      </c>
      <c r="AM8" s="638"/>
      <c r="AN8" s="638"/>
      <c r="AO8" s="674"/>
      <c r="AP8" s="631" t="s">
        <v>237</v>
      </c>
      <c r="AQ8" s="632"/>
      <c r="AR8" s="632"/>
      <c r="AS8" s="632"/>
      <c r="AT8" s="632"/>
      <c r="AU8" s="632"/>
      <c r="AV8" s="632"/>
      <c r="AW8" s="632"/>
      <c r="AX8" s="632"/>
      <c r="AY8" s="632"/>
      <c r="AZ8" s="632"/>
      <c r="BA8" s="632"/>
      <c r="BB8" s="632"/>
      <c r="BC8" s="632"/>
      <c r="BD8" s="632"/>
      <c r="BE8" s="632"/>
      <c r="BF8" s="633"/>
      <c r="BG8" s="634">
        <v>39729</v>
      </c>
      <c r="BH8" s="635"/>
      <c r="BI8" s="635"/>
      <c r="BJ8" s="635"/>
      <c r="BK8" s="635"/>
      <c r="BL8" s="635"/>
      <c r="BM8" s="635"/>
      <c r="BN8" s="636"/>
      <c r="BO8" s="672">
        <v>0.8</v>
      </c>
      <c r="BP8" s="672"/>
      <c r="BQ8" s="672"/>
      <c r="BR8" s="672"/>
      <c r="BS8" s="673" t="s">
        <v>139</v>
      </c>
      <c r="BT8" s="673"/>
      <c r="BU8" s="673"/>
      <c r="BV8" s="673"/>
      <c r="BW8" s="673"/>
      <c r="BX8" s="673"/>
      <c r="BY8" s="673"/>
      <c r="BZ8" s="673"/>
      <c r="CA8" s="673"/>
      <c r="CB8" s="713"/>
      <c r="CD8" s="631" t="s">
        <v>238</v>
      </c>
      <c r="CE8" s="632"/>
      <c r="CF8" s="632"/>
      <c r="CG8" s="632"/>
      <c r="CH8" s="632"/>
      <c r="CI8" s="632"/>
      <c r="CJ8" s="632"/>
      <c r="CK8" s="632"/>
      <c r="CL8" s="632"/>
      <c r="CM8" s="632"/>
      <c r="CN8" s="632"/>
      <c r="CO8" s="632"/>
      <c r="CP8" s="632"/>
      <c r="CQ8" s="633"/>
      <c r="CR8" s="634">
        <v>3568888</v>
      </c>
      <c r="CS8" s="635"/>
      <c r="CT8" s="635"/>
      <c r="CU8" s="635"/>
      <c r="CV8" s="635"/>
      <c r="CW8" s="635"/>
      <c r="CX8" s="635"/>
      <c r="CY8" s="636"/>
      <c r="CZ8" s="672">
        <v>35.5</v>
      </c>
      <c r="DA8" s="672"/>
      <c r="DB8" s="672"/>
      <c r="DC8" s="672"/>
      <c r="DD8" s="640">
        <v>10087</v>
      </c>
      <c r="DE8" s="635"/>
      <c r="DF8" s="635"/>
      <c r="DG8" s="635"/>
      <c r="DH8" s="635"/>
      <c r="DI8" s="635"/>
      <c r="DJ8" s="635"/>
      <c r="DK8" s="635"/>
      <c r="DL8" s="635"/>
      <c r="DM8" s="635"/>
      <c r="DN8" s="635"/>
      <c r="DO8" s="635"/>
      <c r="DP8" s="636"/>
      <c r="DQ8" s="640">
        <v>1535059</v>
      </c>
      <c r="DR8" s="635"/>
      <c r="DS8" s="635"/>
      <c r="DT8" s="635"/>
      <c r="DU8" s="635"/>
      <c r="DV8" s="635"/>
      <c r="DW8" s="635"/>
      <c r="DX8" s="635"/>
      <c r="DY8" s="635"/>
      <c r="DZ8" s="635"/>
      <c r="EA8" s="635"/>
      <c r="EB8" s="635"/>
      <c r="EC8" s="671"/>
    </row>
    <row r="9" spans="2:143" ht="11.25" customHeight="1" x14ac:dyDescent="0.2">
      <c r="B9" s="631" t="s">
        <v>239</v>
      </c>
      <c r="C9" s="632"/>
      <c r="D9" s="632"/>
      <c r="E9" s="632"/>
      <c r="F9" s="632"/>
      <c r="G9" s="632"/>
      <c r="H9" s="632"/>
      <c r="I9" s="632"/>
      <c r="J9" s="632"/>
      <c r="K9" s="632"/>
      <c r="L9" s="632"/>
      <c r="M9" s="632"/>
      <c r="N9" s="632"/>
      <c r="O9" s="632"/>
      <c r="P9" s="632"/>
      <c r="Q9" s="633"/>
      <c r="R9" s="634">
        <v>14540</v>
      </c>
      <c r="S9" s="635"/>
      <c r="T9" s="635"/>
      <c r="U9" s="635"/>
      <c r="V9" s="635"/>
      <c r="W9" s="635"/>
      <c r="X9" s="635"/>
      <c r="Y9" s="636"/>
      <c r="Z9" s="672">
        <v>0.1</v>
      </c>
      <c r="AA9" s="672"/>
      <c r="AB9" s="672"/>
      <c r="AC9" s="672"/>
      <c r="AD9" s="673">
        <v>14540</v>
      </c>
      <c r="AE9" s="673"/>
      <c r="AF9" s="673"/>
      <c r="AG9" s="673"/>
      <c r="AH9" s="673"/>
      <c r="AI9" s="673"/>
      <c r="AJ9" s="673"/>
      <c r="AK9" s="673"/>
      <c r="AL9" s="637">
        <v>0.2</v>
      </c>
      <c r="AM9" s="638"/>
      <c r="AN9" s="638"/>
      <c r="AO9" s="674"/>
      <c r="AP9" s="631" t="s">
        <v>240</v>
      </c>
      <c r="AQ9" s="632"/>
      <c r="AR9" s="632"/>
      <c r="AS9" s="632"/>
      <c r="AT9" s="632"/>
      <c r="AU9" s="632"/>
      <c r="AV9" s="632"/>
      <c r="AW9" s="632"/>
      <c r="AX9" s="632"/>
      <c r="AY9" s="632"/>
      <c r="AZ9" s="632"/>
      <c r="BA9" s="632"/>
      <c r="BB9" s="632"/>
      <c r="BC9" s="632"/>
      <c r="BD9" s="632"/>
      <c r="BE9" s="632"/>
      <c r="BF9" s="633"/>
      <c r="BG9" s="634">
        <v>1395040</v>
      </c>
      <c r="BH9" s="635"/>
      <c r="BI9" s="635"/>
      <c r="BJ9" s="635"/>
      <c r="BK9" s="635"/>
      <c r="BL9" s="635"/>
      <c r="BM9" s="635"/>
      <c r="BN9" s="636"/>
      <c r="BO9" s="672">
        <v>28</v>
      </c>
      <c r="BP9" s="672"/>
      <c r="BQ9" s="672"/>
      <c r="BR9" s="672"/>
      <c r="BS9" s="673" t="s">
        <v>130</v>
      </c>
      <c r="BT9" s="673"/>
      <c r="BU9" s="673"/>
      <c r="BV9" s="673"/>
      <c r="BW9" s="673"/>
      <c r="BX9" s="673"/>
      <c r="BY9" s="673"/>
      <c r="BZ9" s="673"/>
      <c r="CA9" s="673"/>
      <c r="CB9" s="713"/>
      <c r="CD9" s="631" t="s">
        <v>241</v>
      </c>
      <c r="CE9" s="632"/>
      <c r="CF9" s="632"/>
      <c r="CG9" s="632"/>
      <c r="CH9" s="632"/>
      <c r="CI9" s="632"/>
      <c r="CJ9" s="632"/>
      <c r="CK9" s="632"/>
      <c r="CL9" s="632"/>
      <c r="CM9" s="632"/>
      <c r="CN9" s="632"/>
      <c r="CO9" s="632"/>
      <c r="CP9" s="632"/>
      <c r="CQ9" s="633"/>
      <c r="CR9" s="634">
        <v>820632</v>
      </c>
      <c r="CS9" s="635"/>
      <c r="CT9" s="635"/>
      <c r="CU9" s="635"/>
      <c r="CV9" s="635"/>
      <c r="CW9" s="635"/>
      <c r="CX9" s="635"/>
      <c r="CY9" s="636"/>
      <c r="CZ9" s="672">
        <v>8.1999999999999993</v>
      </c>
      <c r="DA9" s="672"/>
      <c r="DB9" s="672"/>
      <c r="DC9" s="672"/>
      <c r="DD9" s="640">
        <v>5230</v>
      </c>
      <c r="DE9" s="635"/>
      <c r="DF9" s="635"/>
      <c r="DG9" s="635"/>
      <c r="DH9" s="635"/>
      <c r="DI9" s="635"/>
      <c r="DJ9" s="635"/>
      <c r="DK9" s="635"/>
      <c r="DL9" s="635"/>
      <c r="DM9" s="635"/>
      <c r="DN9" s="635"/>
      <c r="DO9" s="635"/>
      <c r="DP9" s="636"/>
      <c r="DQ9" s="640">
        <v>625668</v>
      </c>
      <c r="DR9" s="635"/>
      <c r="DS9" s="635"/>
      <c r="DT9" s="635"/>
      <c r="DU9" s="635"/>
      <c r="DV9" s="635"/>
      <c r="DW9" s="635"/>
      <c r="DX9" s="635"/>
      <c r="DY9" s="635"/>
      <c r="DZ9" s="635"/>
      <c r="EA9" s="635"/>
      <c r="EB9" s="635"/>
      <c r="EC9" s="671"/>
    </row>
    <row r="10" spans="2:143" ht="11.25" customHeight="1" x14ac:dyDescent="0.2">
      <c r="B10" s="631" t="s">
        <v>242</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243</v>
      </c>
      <c r="AM10" s="638"/>
      <c r="AN10" s="638"/>
      <c r="AO10" s="674"/>
      <c r="AP10" s="631" t="s">
        <v>244</v>
      </c>
      <c r="AQ10" s="632"/>
      <c r="AR10" s="632"/>
      <c r="AS10" s="632"/>
      <c r="AT10" s="632"/>
      <c r="AU10" s="632"/>
      <c r="AV10" s="632"/>
      <c r="AW10" s="632"/>
      <c r="AX10" s="632"/>
      <c r="AY10" s="632"/>
      <c r="AZ10" s="632"/>
      <c r="BA10" s="632"/>
      <c r="BB10" s="632"/>
      <c r="BC10" s="632"/>
      <c r="BD10" s="632"/>
      <c r="BE10" s="632"/>
      <c r="BF10" s="633"/>
      <c r="BG10" s="634">
        <v>168720</v>
      </c>
      <c r="BH10" s="635"/>
      <c r="BI10" s="635"/>
      <c r="BJ10" s="635"/>
      <c r="BK10" s="635"/>
      <c r="BL10" s="635"/>
      <c r="BM10" s="635"/>
      <c r="BN10" s="636"/>
      <c r="BO10" s="672">
        <v>3.4</v>
      </c>
      <c r="BP10" s="672"/>
      <c r="BQ10" s="672"/>
      <c r="BR10" s="672"/>
      <c r="BS10" s="673" t="s">
        <v>130</v>
      </c>
      <c r="BT10" s="673"/>
      <c r="BU10" s="673"/>
      <c r="BV10" s="673"/>
      <c r="BW10" s="673"/>
      <c r="BX10" s="673"/>
      <c r="BY10" s="673"/>
      <c r="BZ10" s="673"/>
      <c r="CA10" s="673"/>
      <c r="CB10" s="713"/>
      <c r="CD10" s="631" t="s">
        <v>245</v>
      </c>
      <c r="CE10" s="632"/>
      <c r="CF10" s="632"/>
      <c r="CG10" s="632"/>
      <c r="CH10" s="632"/>
      <c r="CI10" s="632"/>
      <c r="CJ10" s="632"/>
      <c r="CK10" s="632"/>
      <c r="CL10" s="632"/>
      <c r="CM10" s="632"/>
      <c r="CN10" s="632"/>
      <c r="CO10" s="632"/>
      <c r="CP10" s="632"/>
      <c r="CQ10" s="633"/>
      <c r="CR10" s="634">
        <v>2535</v>
      </c>
      <c r="CS10" s="635"/>
      <c r="CT10" s="635"/>
      <c r="CU10" s="635"/>
      <c r="CV10" s="635"/>
      <c r="CW10" s="635"/>
      <c r="CX10" s="635"/>
      <c r="CY10" s="636"/>
      <c r="CZ10" s="672">
        <v>0</v>
      </c>
      <c r="DA10" s="672"/>
      <c r="DB10" s="672"/>
      <c r="DC10" s="672"/>
      <c r="DD10" s="640" t="s">
        <v>243</v>
      </c>
      <c r="DE10" s="635"/>
      <c r="DF10" s="635"/>
      <c r="DG10" s="635"/>
      <c r="DH10" s="635"/>
      <c r="DI10" s="635"/>
      <c r="DJ10" s="635"/>
      <c r="DK10" s="635"/>
      <c r="DL10" s="635"/>
      <c r="DM10" s="635"/>
      <c r="DN10" s="635"/>
      <c r="DO10" s="635"/>
      <c r="DP10" s="636"/>
      <c r="DQ10" s="640">
        <v>2526</v>
      </c>
      <c r="DR10" s="635"/>
      <c r="DS10" s="635"/>
      <c r="DT10" s="635"/>
      <c r="DU10" s="635"/>
      <c r="DV10" s="635"/>
      <c r="DW10" s="635"/>
      <c r="DX10" s="635"/>
      <c r="DY10" s="635"/>
      <c r="DZ10" s="635"/>
      <c r="EA10" s="635"/>
      <c r="EB10" s="635"/>
      <c r="EC10" s="671"/>
    </row>
    <row r="11" spans="2:143" ht="11.25" customHeight="1" x14ac:dyDescent="0.2">
      <c r="B11" s="631" t="s">
        <v>246</v>
      </c>
      <c r="C11" s="632"/>
      <c r="D11" s="632"/>
      <c r="E11" s="632"/>
      <c r="F11" s="632"/>
      <c r="G11" s="632"/>
      <c r="H11" s="632"/>
      <c r="I11" s="632"/>
      <c r="J11" s="632"/>
      <c r="K11" s="632"/>
      <c r="L11" s="632"/>
      <c r="M11" s="632"/>
      <c r="N11" s="632"/>
      <c r="O11" s="632"/>
      <c r="P11" s="632"/>
      <c r="Q11" s="633"/>
      <c r="R11" s="634">
        <v>647470</v>
      </c>
      <c r="S11" s="635"/>
      <c r="T11" s="635"/>
      <c r="U11" s="635"/>
      <c r="V11" s="635"/>
      <c r="W11" s="635"/>
      <c r="X11" s="635"/>
      <c r="Y11" s="636"/>
      <c r="Z11" s="637">
        <v>6.2</v>
      </c>
      <c r="AA11" s="638"/>
      <c r="AB11" s="638"/>
      <c r="AC11" s="639"/>
      <c r="AD11" s="640">
        <v>647470</v>
      </c>
      <c r="AE11" s="635"/>
      <c r="AF11" s="635"/>
      <c r="AG11" s="635"/>
      <c r="AH11" s="635"/>
      <c r="AI11" s="635"/>
      <c r="AJ11" s="635"/>
      <c r="AK11" s="636"/>
      <c r="AL11" s="637">
        <v>10.9</v>
      </c>
      <c r="AM11" s="638"/>
      <c r="AN11" s="638"/>
      <c r="AO11" s="674"/>
      <c r="AP11" s="631" t="s">
        <v>247</v>
      </c>
      <c r="AQ11" s="632"/>
      <c r="AR11" s="632"/>
      <c r="AS11" s="632"/>
      <c r="AT11" s="632"/>
      <c r="AU11" s="632"/>
      <c r="AV11" s="632"/>
      <c r="AW11" s="632"/>
      <c r="AX11" s="632"/>
      <c r="AY11" s="632"/>
      <c r="AZ11" s="632"/>
      <c r="BA11" s="632"/>
      <c r="BB11" s="632"/>
      <c r="BC11" s="632"/>
      <c r="BD11" s="632"/>
      <c r="BE11" s="632"/>
      <c r="BF11" s="633"/>
      <c r="BG11" s="634">
        <v>454852</v>
      </c>
      <c r="BH11" s="635"/>
      <c r="BI11" s="635"/>
      <c r="BJ11" s="635"/>
      <c r="BK11" s="635"/>
      <c r="BL11" s="635"/>
      <c r="BM11" s="635"/>
      <c r="BN11" s="636"/>
      <c r="BO11" s="672">
        <v>9.1</v>
      </c>
      <c r="BP11" s="672"/>
      <c r="BQ11" s="672"/>
      <c r="BR11" s="672"/>
      <c r="BS11" s="673" t="s">
        <v>130</v>
      </c>
      <c r="BT11" s="673"/>
      <c r="BU11" s="673"/>
      <c r="BV11" s="673"/>
      <c r="BW11" s="673"/>
      <c r="BX11" s="673"/>
      <c r="BY11" s="673"/>
      <c r="BZ11" s="673"/>
      <c r="CA11" s="673"/>
      <c r="CB11" s="713"/>
      <c r="CD11" s="631" t="s">
        <v>248</v>
      </c>
      <c r="CE11" s="632"/>
      <c r="CF11" s="632"/>
      <c r="CG11" s="632"/>
      <c r="CH11" s="632"/>
      <c r="CI11" s="632"/>
      <c r="CJ11" s="632"/>
      <c r="CK11" s="632"/>
      <c r="CL11" s="632"/>
      <c r="CM11" s="632"/>
      <c r="CN11" s="632"/>
      <c r="CO11" s="632"/>
      <c r="CP11" s="632"/>
      <c r="CQ11" s="633"/>
      <c r="CR11" s="634">
        <v>74815</v>
      </c>
      <c r="CS11" s="635"/>
      <c r="CT11" s="635"/>
      <c r="CU11" s="635"/>
      <c r="CV11" s="635"/>
      <c r="CW11" s="635"/>
      <c r="CX11" s="635"/>
      <c r="CY11" s="636"/>
      <c r="CZ11" s="672">
        <v>0.7</v>
      </c>
      <c r="DA11" s="672"/>
      <c r="DB11" s="672"/>
      <c r="DC11" s="672"/>
      <c r="DD11" s="640">
        <v>19012</v>
      </c>
      <c r="DE11" s="635"/>
      <c r="DF11" s="635"/>
      <c r="DG11" s="635"/>
      <c r="DH11" s="635"/>
      <c r="DI11" s="635"/>
      <c r="DJ11" s="635"/>
      <c r="DK11" s="635"/>
      <c r="DL11" s="635"/>
      <c r="DM11" s="635"/>
      <c r="DN11" s="635"/>
      <c r="DO11" s="635"/>
      <c r="DP11" s="636"/>
      <c r="DQ11" s="640">
        <v>70789</v>
      </c>
      <c r="DR11" s="635"/>
      <c r="DS11" s="635"/>
      <c r="DT11" s="635"/>
      <c r="DU11" s="635"/>
      <c r="DV11" s="635"/>
      <c r="DW11" s="635"/>
      <c r="DX11" s="635"/>
      <c r="DY11" s="635"/>
      <c r="DZ11" s="635"/>
      <c r="EA11" s="635"/>
      <c r="EB11" s="635"/>
      <c r="EC11" s="671"/>
    </row>
    <row r="12" spans="2:143" ht="11.25" customHeight="1" x14ac:dyDescent="0.2">
      <c r="B12" s="631" t="s">
        <v>249</v>
      </c>
      <c r="C12" s="632"/>
      <c r="D12" s="632"/>
      <c r="E12" s="632"/>
      <c r="F12" s="632"/>
      <c r="G12" s="632"/>
      <c r="H12" s="632"/>
      <c r="I12" s="632"/>
      <c r="J12" s="632"/>
      <c r="K12" s="632"/>
      <c r="L12" s="632"/>
      <c r="M12" s="632"/>
      <c r="N12" s="632"/>
      <c r="O12" s="632"/>
      <c r="P12" s="632"/>
      <c r="Q12" s="633"/>
      <c r="R12" s="634" t="s">
        <v>139</v>
      </c>
      <c r="S12" s="635"/>
      <c r="T12" s="635"/>
      <c r="U12" s="635"/>
      <c r="V12" s="635"/>
      <c r="W12" s="635"/>
      <c r="X12" s="635"/>
      <c r="Y12" s="636"/>
      <c r="Z12" s="672" t="s">
        <v>243</v>
      </c>
      <c r="AA12" s="672"/>
      <c r="AB12" s="672"/>
      <c r="AC12" s="672"/>
      <c r="AD12" s="673" t="s">
        <v>130</v>
      </c>
      <c r="AE12" s="673"/>
      <c r="AF12" s="673"/>
      <c r="AG12" s="673"/>
      <c r="AH12" s="673"/>
      <c r="AI12" s="673"/>
      <c r="AJ12" s="673"/>
      <c r="AK12" s="673"/>
      <c r="AL12" s="637" t="s">
        <v>139</v>
      </c>
      <c r="AM12" s="638"/>
      <c r="AN12" s="638"/>
      <c r="AO12" s="674"/>
      <c r="AP12" s="631" t="s">
        <v>250</v>
      </c>
      <c r="AQ12" s="632"/>
      <c r="AR12" s="632"/>
      <c r="AS12" s="632"/>
      <c r="AT12" s="632"/>
      <c r="AU12" s="632"/>
      <c r="AV12" s="632"/>
      <c r="AW12" s="632"/>
      <c r="AX12" s="632"/>
      <c r="AY12" s="632"/>
      <c r="AZ12" s="632"/>
      <c r="BA12" s="632"/>
      <c r="BB12" s="632"/>
      <c r="BC12" s="632"/>
      <c r="BD12" s="632"/>
      <c r="BE12" s="632"/>
      <c r="BF12" s="633"/>
      <c r="BG12" s="634">
        <v>2552132</v>
      </c>
      <c r="BH12" s="635"/>
      <c r="BI12" s="635"/>
      <c r="BJ12" s="635"/>
      <c r="BK12" s="635"/>
      <c r="BL12" s="635"/>
      <c r="BM12" s="635"/>
      <c r="BN12" s="636"/>
      <c r="BO12" s="672">
        <v>51.3</v>
      </c>
      <c r="BP12" s="672"/>
      <c r="BQ12" s="672"/>
      <c r="BR12" s="672"/>
      <c r="BS12" s="673" t="s">
        <v>139</v>
      </c>
      <c r="BT12" s="673"/>
      <c r="BU12" s="673"/>
      <c r="BV12" s="673"/>
      <c r="BW12" s="673"/>
      <c r="BX12" s="673"/>
      <c r="BY12" s="673"/>
      <c r="BZ12" s="673"/>
      <c r="CA12" s="673"/>
      <c r="CB12" s="713"/>
      <c r="CD12" s="631" t="s">
        <v>251</v>
      </c>
      <c r="CE12" s="632"/>
      <c r="CF12" s="632"/>
      <c r="CG12" s="632"/>
      <c r="CH12" s="632"/>
      <c r="CI12" s="632"/>
      <c r="CJ12" s="632"/>
      <c r="CK12" s="632"/>
      <c r="CL12" s="632"/>
      <c r="CM12" s="632"/>
      <c r="CN12" s="632"/>
      <c r="CO12" s="632"/>
      <c r="CP12" s="632"/>
      <c r="CQ12" s="633"/>
      <c r="CR12" s="634">
        <v>515097</v>
      </c>
      <c r="CS12" s="635"/>
      <c r="CT12" s="635"/>
      <c r="CU12" s="635"/>
      <c r="CV12" s="635"/>
      <c r="CW12" s="635"/>
      <c r="CX12" s="635"/>
      <c r="CY12" s="636"/>
      <c r="CZ12" s="672">
        <v>5.0999999999999996</v>
      </c>
      <c r="DA12" s="672"/>
      <c r="DB12" s="672"/>
      <c r="DC12" s="672"/>
      <c r="DD12" s="640" t="s">
        <v>130</v>
      </c>
      <c r="DE12" s="635"/>
      <c r="DF12" s="635"/>
      <c r="DG12" s="635"/>
      <c r="DH12" s="635"/>
      <c r="DI12" s="635"/>
      <c r="DJ12" s="635"/>
      <c r="DK12" s="635"/>
      <c r="DL12" s="635"/>
      <c r="DM12" s="635"/>
      <c r="DN12" s="635"/>
      <c r="DO12" s="635"/>
      <c r="DP12" s="636"/>
      <c r="DQ12" s="640">
        <v>325740</v>
      </c>
      <c r="DR12" s="635"/>
      <c r="DS12" s="635"/>
      <c r="DT12" s="635"/>
      <c r="DU12" s="635"/>
      <c r="DV12" s="635"/>
      <c r="DW12" s="635"/>
      <c r="DX12" s="635"/>
      <c r="DY12" s="635"/>
      <c r="DZ12" s="635"/>
      <c r="EA12" s="635"/>
      <c r="EB12" s="635"/>
      <c r="EC12" s="671"/>
    </row>
    <row r="13" spans="2:143" ht="11.25" customHeight="1" x14ac:dyDescent="0.2">
      <c r="B13" s="631" t="s">
        <v>252</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243</v>
      </c>
      <c r="AA13" s="672"/>
      <c r="AB13" s="672"/>
      <c r="AC13" s="672"/>
      <c r="AD13" s="673" t="s">
        <v>130</v>
      </c>
      <c r="AE13" s="673"/>
      <c r="AF13" s="673"/>
      <c r="AG13" s="673"/>
      <c r="AH13" s="673"/>
      <c r="AI13" s="673"/>
      <c r="AJ13" s="673"/>
      <c r="AK13" s="673"/>
      <c r="AL13" s="637" t="s">
        <v>139</v>
      </c>
      <c r="AM13" s="638"/>
      <c r="AN13" s="638"/>
      <c r="AO13" s="674"/>
      <c r="AP13" s="631" t="s">
        <v>253</v>
      </c>
      <c r="AQ13" s="632"/>
      <c r="AR13" s="632"/>
      <c r="AS13" s="632"/>
      <c r="AT13" s="632"/>
      <c r="AU13" s="632"/>
      <c r="AV13" s="632"/>
      <c r="AW13" s="632"/>
      <c r="AX13" s="632"/>
      <c r="AY13" s="632"/>
      <c r="AZ13" s="632"/>
      <c r="BA13" s="632"/>
      <c r="BB13" s="632"/>
      <c r="BC13" s="632"/>
      <c r="BD13" s="632"/>
      <c r="BE13" s="632"/>
      <c r="BF13" s="633"/>
      <c r="BG13" s="634">
        <v>2544602</v>
      </c>
      <c r="BH13" s="635"/>
      <c r="BI13" s="635"/>
      <c r="BJ13" s="635"/>
      <c r="BK13" s="635"/>
      <c r="BL13" s="635"/>
      <c r="BM13" s="635"/>
      <c r="BN13" s="636"/>
      <c r="BO13" s="672">
        <v>51.2</v>
      </c>
      <c r="BP13" s="672"/>
      <c r="BQ13" s="672"/>
      <c r="BR13" s="672"/>
      <c r="BS13" s="673" t="s">
        <v>254</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877926</v>
      </c>
      <c r="CS13" s="635"/>
      <c r="CT13" s="635"/>
      <c r="CU13" s="635"/>
      <c r="CV13" s="635"/>
      <c r="CW13" s="635"/>
      <c r="CX13" s="635"/>
      <c r="CY13" s="636"/>
      <c r="CZ13" s="672">
        <v>8.6999999999999993</v>
      </c>
      <c r="DA13" s="672"/>
      <c r="DB13" s="672"/>
      <c r="DC13" s="672"/>
      <c r="DD13" s="640">
        <v>288307</v>
      </c>
      <c r="DE13" s="635"/>
      <c r="DF13" s="635"/>
      <c r="DG13" s="635"/>
      <c r="DH13" s="635"/>
      <c r="DI13" s="635"/>
      <c r="DJ13" s="635"/>
      <c r="DK13" s="635"/>
      <c r="DL13" s="635"/>
      <c r="DM13" s="635"/>
      <c r="DN13" s="635"/>
      <c r="DO13" s="635"/>
      <c r="DP13" s="636"/>
      <c r="DQ13" s="640">
        <v>685164</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v>148</v>
      </c>
      <c r="S14" s="635"/>
      <c r="T14" s="635"/>
      <c r="U14" s="635"/>
      <c r="V14" s="635"/>
      <c r="W14" s="635"/>
      <c r="X14" s="635"/>
      <c r="Y14" s="636"/>
      <c r="Z14" s="672">
        <v>0</v>
      </c>
      <c r="AA14" s="672"/>
      <c r="AB14" s="672"/>
      <c r="AC14" s="672"/>
      <c r="AD14" s="673">
        <v>148</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77883</v>
      </c>
      <c r="BH14" s="635"/>
      <c r="BI14" s="635"/>
      <c r="BJ14" s="635"/>
      <c r="BK14" s="635"/>
      <c r="BL14" s="635"/>
      <c r="BM14" s="635"/>
      <c r="BN14" s="636"/>
      <c r="BO14" s="672">
        <v>1.6</v>
      </c>
      <c r="BP14" s="672"/>
      <c r="BQ14" s="672"/>
      <c r="BR14" s="672"/>
      <c r="BS14" s="673" t="s">
        <v>243</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318758</v>
      </c>
      <c r="CS14" s="635"/>
      <c r="CT14" s="635"/>
      <c r="CU14" s="635"/>
      <c r="CV14" s="635"/>
      <c r="CW14" s="635"/>
      <c r="CX14" s="635"/>
      <c r="CY14" s="636"/>
      <c r="CZ14" s="672">
        <v>3.2</v>
      </c>
      <c r="DA14" s="672"/>
      <c r="DB14" s="672"/>
      <c r="DC14" s="672"/>
      <c r="DD14" s="640">
        <v>1057</v>
      </c>
      <c r="DE14" s="635"/>
      <c r="DF14" s="635"/>
      <c r="DG14" s="635"/>
      <c r="DH14" s="635"/>
      <c r="DI14" s="635"/>
      <c r="DJ14" s="635"/>
      <c r="DK14" s="635"/>
      <c r="DL14" s="635"/>
      <c r="DM14" s="635"/>
      <c r="DN14" s="635"/>
      <c r="DO14" s="635"/>
      <c r="DP14" s="636"/>
      <c r="DQ14" s="640">
        <v>318404</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243</v>
      </c>
      <c r="AE15" s="673"/>
      <c r="AF15" s="673"/>
      <c r="AG15" s="673"/>
      <c r="AH15" s="673"/>
      <c r="AI15" s="673"/>
      <c r="AJ15" s="673"/>
      <c r="AK15" s="673"/>
      <c r="AL15" s="637" t="s">
        <v>130</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284314</v>
      </c>
      <c r="BH15" s="635"/>
      <c r="BI15" s="635"/>
      <c r="BJ15" s="635"/>
      <c r="BK15" s="635"/>
      <c r="BL15" s="635"/>
      <c r="BM15" s="635"/>
      <c r="BN15" s="636"/>
      <c r="BO15" s="672">
        <v>5.7</v>
      </c>
      <c r="BP15" s="672"/>
      <c r="BQ15" s="672"/>
      <c r="BR15" s="672"/>
      <c r="BS15" s="673" t="s">
        <v>243</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1127757</v>
      </c>
      <c r="CS15" s="635"/>
      <c r="CT15" s="635"/>
      <c r="CU15" s="635"/>
      <c r="CV15" s="635"/>
      <c r="CW15" s="635"/>
      <c r="CX15" s="635"/>
      <c r="CY15" s="636"/>
      <c r="CZ15" s="672">
        <v>11.2</v>
      </c>
      <c r="DA15" s="672"/>
      <c r="DB15" s="672"/>
      <c r="DC15" s="672"/>
      <c r="DD15" s="640">
        <v>157394</v>
      </c>
      <c r="DE15" s="635"/>
      <c r="DF15" s="635"/>
      <c r="DG15" s="635"/>
      <c r="DH15" s="635"/>
      <c r="DI15" s="635"/>
      <c r="DJ15" s="635"/>
      <c r="DK15" s="635"/>
      <c r="DL15" s="635"/>
      <c r="DM15" s="635"/>
      <c r="DN15" s="635"/>
      <c r="DO15" s="635"/>
      <c r="DP15" s="636"/>
      <c r="DQ15" s="640">
        <v>906378</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8045</v>
      </c>
      <c r="S16" s="635"/>
      <c r="T16" s="635"/>
      <c r="U16" s="635"/>
      <c r="V16" s="635"/>
      <c r="W16" s="635"/>
      <c r="X16" s="635"/>
      <c r="Y16" s="636"/>
      <c r="Z16" s="672">
        <v>0.1</v>
      </c>
      <c r="AA16" s="672"/>
      <c r="AB16" s="672"/>
      <c r="AC16" s="672"/>
      <c r="AD16" s="673">
        <v>8045</v>
      </c>
      <c r="AE16" s="673"/>
      <c r="AF16" s="673"/>
      <c r="AG16" s="673"/>
      <c r="AH16" s="673"/>
      <c r="AI16" s="673"/>
      <c r="AJ16" s="673"/>
      <c r="AK16" s="673"/>
      <c r="AL16" s="637">
        <v>0.1</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72" t="s">
        <v>130</v>
      </c>
      <c r="BP16" s="672"/>
      <c r="BQ16" s="672"/>
      <c r="BR16" s="672"/>
      <c r="BS16" s="673" t="s">
        <v>139</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t="s">
        <v>139</v>
      </c>
      <c r="CS16" s="635"/>
      <c r="CT16" s="635"/>
      <c r="CU16" s="635"/>
      <c r="CV16" s="635"/>
      <c r="CW16" s="635"/>
      <c r="CX16" s="635"/>
      <c r="CY16" s="636"/>
      <c r="CZ16" s="672" t="s">
        <v>243</v>
      </c>
      <c r="DA16" s="672"/>
      <c r="DB16" s="672"/>
      <c r="DC16" s="672"/>
      <c r="DD16" s="640" t="s">
        <v>139</v>
      </c>
      <c r="DE16" s="635"/>
      <c r="DF16" s="635"/>
      <c r="DG16" s="635"/>
      <c r="DH16" s="635"/>
      <c r="DI16" s="635"/>
      <c r="DJ16" s="635"/>
      <c r="DK16" s="635"/>
      <c r="DL16" s="635"/>
      <c r="DM16" s="635"/>
      <c r="DN16" s="635"/>
      <c r="DO16" s="635"/>
      <c r="DP16" s="636"/>
      <c r="DQ16" s="640" t="s">
        <v>139</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128574</v>
      </c>
      <c r="S17" s="635"/>
      <c r="T17" s="635"/>
      <c r="U17" s="635"/>
      <c r="V17" s="635"/>
      <c r="W17" s="635"/>
      <c r="X17" s="635"/>
      <c r="Y17" s="636"/>
      <c r="Z17" s="672">
        <v>1.2</v>
      </c>
      <c r="AA17" s="672"/>
      <c r="AB17" s="672"/>
      <c r="AC17" s="672"/>
      <c r="AD17" s="673">
        <v>128574</v>
      </c>
      <c r="AE17" s="673"/>
      <c r="AF17" s="673"/>
      <c r="AG17" s="673"/>
      <c r="AH17" s="673"/>
      <c r="AI17" s="673"/>
      <c r="AJ17" s="673"/>
      <c r="AK17" s="673"/>
      <c r="AL17" s="637">
        <v>2.2000000000000002</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254</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536924</v>
      </c>
      <c r="CS17" s="635"/>
      <c r="CT17" s="635"/>
      <c r="CU17" s="635"/>
      <c r="CV17" s="635"/>
      <c r="CW17" s="635"/>
      <c r="CX17" s="635"/>
      <c r="CY17" s="636"/>
      <c r="CZ17" s="672">
        <v>5.3</v>
      </c>
      <c r="DA17" s="672"/>
      <c r="DB17" s="672"/>
      <c r="DC17" s="672"/>
      <c r="DD17" s="640" t="s">
        <v>243</v>
      </c>
      <c r="DE17" s="635"/>
      <c r="DF17" s="635"/>
      <c r="DG17" s="635"/>
      <c r="DH17" s="635"/>
      <c r="DI17" s="635"/>
      <c r="DJ17" s="635"/>
      <c r="DK17" s="635"/>
      <c r="DL17" s="635"/>
      <c r="DM17" s="635"/>
      <c r="DN17" s="635"/>
      <c r="DO17" s="635"/>
      <c r="DP17" s="636"/>
      <c r="DQ17" s="640">
        <v>516188</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31377</v>
      </c>
      <c r="S18" s="635"/>
      <c r="T18" s="635"/>
      <c r="U18" s="635"/>
      <c r="V18" s="635"/>
      <c r="W18" s="635"/>
      <c r="X18" s="635"/>
      <c r="Y18" s="636"/>
      <c r="Z18" s="672">
        <v>0.3</v>
      </c>
      <c r="AA18" s="672"/>
      <c r="AB18" s="672"/>
      <c r="AC18" s="672"/>
      <c r="AD18" s="673">
        <v>31377</v>
      </c>
      <c r="AE18" s="673"/>
      <c r="AF18" s="673"/>
      <c r="AG18" s="673"/>
      <c r="AH18" s="673"/>
      <c r="AI18" s="673"/>
      <c r="AJ18" s="673"/>
      <c r="AK18" s="673"/>
      <c r="AL18" s="637">
        <v>0.5</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243</v>
      </c>
      <c r="BP18" s="672"/>
      <c r="BQ18" s="672"/>
      <c r="BR18" s="672"/>
      <c r="BS18" s="673" t="s">
        <v>130</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139</v>
      </c>
      <c r="CS18" s="635"/>
      <c r="CT18" s="635"/>
      <c r="CU18" s="635"/>
      <c r="CV18" s="635"/>
      <c r="CW18" s="635"/>
      <c r="CX18" s="635"/>
      <c r="CY18" s="636"/>
      <c r="CZ18" s="672" t="s">
        <v>139</v>
      </c>
      <c r="DA18" s="672"/>
      <c r="DB18" s="672"/>
      <c r="DC18" s="672"/>
      <c r="DD18" s="640" t="s">
        <v>130</v>
      </c>
      <c r="DE18" s="635"/>
      <c r="DF18" s="635"/>
      <c r="DG18" s="635"/>
      <c r="DH18" s="635"/>
      <c r="DI18" s="635"/>
      <c r="DJ18" s="635"/>
      <c r="DK18" s="635"/>
      <c r="DL18" s="635"/>
      <c r="DM18" s="635"/>
      <c r="DN18" s="635"/>
      <c r="DO18" s="635"/>
      <c r="DP18" s="636"/>
      <c r="DQ18" s="640" t="s">
        <v>243</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31377</v>
      </c>
      <c r="S19" s="635"/>
      <c r="T19" s="635"/>
      <c r="U19" s="635"/>
      <c r="V19" s="635"/>
      <c r="W19" s="635"/>
      <c r="X19" s="635"/>
      <c r="Y19" s="636"/>
      <c r="Z19" s="672">
        <v>0.3</v>
      </c>
      <c r="AA19" s="672"/>
      <c r="AB19" s="672"/>
      <c r="AC19" s="672"/>
      <c r="AD19" s="673">
        <v>31377</v>
      </c>
      <c r="AE19" s="673"/>
      <c r="AF19" s="673"/>
      <c r="AG19" s="673"/>
      <c r="AH19" s="673"/>
      <c r="AI19" s="673"/>
      <c r="AJ19" s="673"/>
      <c r="AK19" s="673"/>
      <c r="AL19" s="637">
        <v>0.5</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1213</v>
      </c>
      <c r="BH19" s="635"/>
      <c r="BI19" s="635"/>
      <c r="BJ19" s="635"/>
      <c r="BK19" s="635"/>
      <c r="BL19" s="635"/>
      <c r="BM19" s="635"/>
      <c r="BN19" s="636"/>
      <c r="BO19" s="672">
        <v>0</v>
      </c>
      <c r="BP19" s="672"/>
      <c r="BQ19" s="672"/>
      <c r="BR19" s="672"/>
      <c r="BS19" s="673" t="s">
        <v>243</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254</v>
      </c>
      <c r="CS19" s="635"/>
      <c r="CT19" s="635"/>
      <c r="CU19" s="635"/>
      <c r="CV19" s="635"/>
      <c r="CW19" s="635"/>
      <c r="CX19" s="635"/>
      <c r="CY19" s="636"/>
      <c r="CZ19" s="672" t="s">
        <v>243</v>
      </c>
      <c r="DA19" s="672"/>
      <c r="DB19" s="672"/>
      <c r="DC19" s="672"/>
      <c r="DD19" s="640" t="s">
        <v>139</v>
      </c>
      <c r="DE19" s="635"/>
      <c r="DF19" s="635"/>
      <c r="DG19" s="635"/>
      <c r="DH19" s="635"/>
      <c r="DI19" s="635"/>
      <c r="DJ19" s="635"/>
      <c r="DK19" s="635"/>
      <c r="DL19" s="635"/>
      <c r="DM19" s="635"/>
      <c r="DN19" s="635"/>
      <c r="DO19" s="635"/>
      <c r="DP19" s="636"/>
      <c r="DQ19" s="640" t="s">
        <v>139</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t="s">
        <v>130</v>
      </c>
      <c r="S20" s="635"/>
      <c r="T20" s="635"/>
      <c r="U20" s="635"/>
      <c r="V20" s="635"/>
      <c r="W20" s="635"/>
      <c r="X20" s="635"/>
      <c r="Y20" s="636"/>
      <c r="Z20" s="672" t="s">
        <v>130</v>
      </c>
      <c r="AA20" s="672"/>
      <c r="AB20" s="672"/>
      <c r="AC20" s="672"/>
      <c r="AD20" s="673" t="s">
        <v>139</v>
      </c>
      <c r="AE20" s="673"/>
      <c r="AF20" s="673"/>
      <c r="AG20" s="673"/>
      <c r="AH20" s="673"/>
      <c r="AI20" s="673"/>
      <c r="AJ20" s="673"/>
      <c r="AK20" s="673"/>
      <c r="AL20" s="637" t="s">
        <v>243</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1213</v>
      </c>
      <c r="BH20" s="635"/>
      <c r="BI20" s="635"/>
      <c r="BJ20" s="635"/>
      <c r="BK20" s="635"/>
      <c r="BL20" s="635"/>
      <c r="BM20" s="635"/>
      <c r="BN20" s="636"/>
      <c r="BO20" s="672">
        <v>0</v>
      </c>
      <c r="BP20" s="672"/>
      <c r="BQ20" s="672"/>
      <c r="BR20" s="672"/>
      <c r="BS20" s="673" t="s">
        <v>139</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10044624</v>
      </c>
      <c r="CS20" s="635"/>
      <c r="CT20" s="635"/>
      <c r="CU20" s="635"/>
      <c r="CV20" s="635"/>
      <c r="CW20" s="635"/>
      <c r="CX20" s="635"/>
      <c r="CY20" s="636"/>
      <c r="CZ20" s="672">
        <v>100</v>
      </c>
      <c r="DA20" s="672"/>
      <c r="DB20" s="672"/>
      <c r="DC20" s="672"/>
      <c r="DD20" s="640">
        <v>530454</v>
      </c>
      <c r="DE20" s="635"/>
      <c r="DF20" s="635"/>
      <c r="DG20" s="635"/>
      <c r="DH20" s="635"/>
      <c r="DI20" s="635"/>
      <c r="DJ20" s="635"/>
      <c r="DK20" s="635"/>
      <c r="DL20" s="635"/>
      <c r="DM20" s="635"/>
      <c r="DN20" s="635"/>
      <c r="DO20" s="635"/>
      <c r="DP20" s="636"/>
      <c r="DQ20" s="640">
        <v>7106772</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444</v>
      </c>
      <c r="S21" s="635"/>
      <c r="T21" s="635"/>
      <c r="U21" s="635"/>
      <c r="V21" s="635"/>
      <c r="W21" s="635"/>
      <c r="X21" s="635"/>
      <c r="Y21" s="636"/>
      <c r="Z21" s="672">
        <v>0</v>
      </c>
      <c r="AA21" s="672"/>
      <c r="AB21" s="672"/>
      <c r="AC21" s="672"/>
      <c r="AD21" s="673" t="s">
        <v>130</v>
      </c>
      <c r="AE21" s="673"/>
      <c r="AF21" s="673"/>
      <c r="AG21" s="673"/>
      <c r="AH21" s="673"/>
      <c r="AI21" s="673"/>
      <c r="AJ21" s="673"/>
      <c r="AK21" s="673"/>
      <c r="AL21" s="637" t="s">
        <v>130</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v>1213</v>
      </c>
      <c r="BH21" s="635"/>
      <c r="BI21" s="635"/>
      <c r="BJ21" s="635"/>
      <c r="BK21" s="635"/>
      <c r="BL21" s="635"/>
      <c r="BM21" s="635"/>
      <c r="BN21" s="636"/>
      <c r="BO21" s="672">
        <v>0</v>
      </c>
      <c r="BP21" s="672"/>
      <c r="BQ21" s="672"/>
      <c r="BR21" s="672"/>
      <c r="BS21" s="673" t="s">
        <v>243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t="s">
        <v>130</v>
      </c>
      <c r="S22" s="635"/>
      <c r="T22" s="635"/>
      <c r="U22" s="635"/>
      <c r="V22" s="635"/>
      <c r="W22" s="635"/>
      <c r="X22" s="635"/>
      <c r="Y22" s="636"/>
      <c r="Z22" s="672" t="s">
        <v>130</v>
      </c>
      <c r="AA22" s="672"/>
      <c r="AB22" s="672"/>
      <c r="AC22" s="672"/>
      <c r="AD22" s="673" t="s">
        <v>130</v>
      </c>
      <c r="AE22" s="673"/>
      <c r="AF22" s="673"/>
      <c r="AG22" s="673"/>
      <c r="AH22" s="673"/>
      <c r="AI22" s="673"/>
      <c r="AJ22" s="673"/>
      <c r="AK22" s="673"/>
      <c r="AL22" s="637" t="s">
        <v>243</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139</v>
      </c>
      <c r="BH22" s="635"/>
      <c r="BI22" s="635"/>
      <c r="BJ22" s="635"/>
      <c r="BK22" s="635"/>
      <c r="BL22" s="635"/>
      <c r="BM22" s="635"/>
      <c r="BN22" s="636"/>
      <c r="BO22" s="672" t="s">
        <v>139</v>
      </c>
      <c r="BP22" s="672"/>
      <c r="BQ22" s="672"/>
      <c r="BR22" s="672"/>
      <c r="BS22" s="673" t="s">
        <v>254</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444</v>
      </c>
      <c r="S23" s="635"/>
      <c r="T23" s="635"/>
      <c r="U23" s="635"/>
      <c r="V23" s="635"/>
      <c r="W23" s="635"/>
      <c r="X23" s="635"/>
      <c r="Y23" s="636"/>
      <c r="Z23" s="672">
        <v>0</v>
      </c>
      <c r="AA23" s="672"/>
      <c r="AB23" s="672"/>
      <c r="AC23" s="672"/>
      <c r="AD23" s="673" t="s">
        <v>130</v>
      </c>
      <c r="AE23" s="673"/>
      <c r="AF23" s="673"/>
      <c r="AG23" s="673"/>
      <c r="AH23" s="673"/>
      <c r="AI23" s="673"/>
      <c r="AJ23" s="673"/>
      <c r="AK23" s="673"/>
      <c r="AL23" s="637" t="s">
        <v>130</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t="s">
        <v>130</v>
      </c>
      <c r="BH23" s="635"/>
      <c r="BI23" s="635"/>
      <c r="BJ23" s="635"/>
      <c r="BK23" s="635"/>
      <c r="BL23" s="635"/>
      <c r="BM23" s="635"/>
      <c r="BN23" s="636"/>
      <c r="BO23" s="672" t="s">
        <v>243</v>
      </c>
      <c r="BP23" s="672"/>
      <c r="BQ23" s="672"/>
      <c r="BR23" s="672"/>
      <c r="BS23" s="673" t="s">
        <v>130</v>
      </c>
      <c r="BT23" s="673"/>
      <c r="BU23" s="673"/>
      <c r="BV23" s="673"/>
      <c r="BW23" s="673"/>
      <c r="BX23" s="673"/>
      <c r="BY23" s="673"/>
      <c r="BZ23" s="673"/>
      <c r="CA23" s="673"/>
      <c r="CB23" s="713"/>
      <c r="CD23" s="686" t="s">
        <v>221</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243</v>
      </c>
      <c r="S24" s="635"/>
      <c r="T24" s="635"/>
      <c r="U24" s="635"/>
      <c r="V24" s="635"/>
      <c r="W24" s="635"/>
      <c r="X24" s="635"/>
      <c r="Y24" s="636"/>
      <c r="Z24" s="672" t="s">
        <v>139</v>
      </c>
      <c r="AA24" s="672"/>
      <c r="AB24" s="672"/>
      <c r="AC24" s="672"/>
      <c r="AD24" s="673" t="s">
        <v>243</v>
      </c>
      <c r="AE24" s="673"/>
      <c r="AF24" s="673"/>
      <c r="AG24" s="673"/>
      <c r="AH24" s="673"/>
      <c r="AI24" s="673"/>
      <c r="AJ24" s="673"/>
      <c r="AK24" s="673"/>
      <c r="AL24" s="637" t="s">
        <v>130</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243</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4024587</v>
      </c>
      <c r="CS24" s="690"/>
      <c r="CT24" s="690"/>
      <c r="CU24" s="690"/>
      <c r="CV24" s="690"/>
      <c r="CW24" s="690"/>
      <c r="CX24" s="690"/>
      <c r="CY24" s="715"/>
      <c r="CZ24" s="716">
        <v>40.1</v>
      </c>
      <c r="DA24" s="698"/>
      <c r="DB24" s="698"/>
      <c r="DC24" s="718"/>
      <c r="DD24" s="714">
        <v>2191786</v>
      </c>
      <c r="DE24" s="690"/>
      <c r="DF24" s="690"/>
      <c r="DG24" s="690"/>
      <c r="DH24" s="690"/>
      <c r="DI24" s="690"/>
      <c r="DJ24" s="690"/>
      <c r="DK24" s="715"/>
      <c r="DL24" s="714">
        <v>2176791</v>
      </c>
      <c r="DM24" s="690"/>
      <c r="DN24" s="690"/>
      <c r="DO24" s="690"/>
      <c r="DP24" s="690"/>
      <c r="DQ24" s="690"/>
      <c r="DR24" s="690"/>
      <c r="DS24" s="690"/>
      <c r="DT24" s="690"/>
      <c r="DU24" s="690"/>
      <c r="DV24" s="715"/>
      <c r="DW24" s="716">
        <v>36.799999999999997</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5886022</v>
      </c>
      <c r="S25" s="635"/>
      <c r="T25" s="635"/>
      <c r="U25" s="635"/>
      <c r="V25" s="635"/>
      <c r="W25" s="635"/>
      <c r="X25" s="635"/>
      <c r="Y25" s="636"/>
      <c r="Z25" s="672">
        <v>56</v>
      </c>
      <c r="AA25" s="672"/>
      <c r="AB25" s="672"/>
      <c r="AC25" s="672"/>
      <c r="AD25" s="673">
        <v>5885578</v>
      </c>
      <c r="AE25" s="673"/>
      <c r="AF25" s="673"/>
      <c r="AG25" s="673"/>
      <c r="AH25" s="673"/>
      <c r="AI25" s="673"/>
      <c r="AJ25" s="673"/>
      <c r="AK25" s="673"/>
      <c r="AL25" s="637">
        <v>99.4</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130</v>
      </c>
      <c r="BH25" s="635"/>
      <c r="BI25" s="635"/>
      <c r="BJ25" s="635"/>
      <c r="BK25" s="635"/>
      <c r="BL25" s="635"/>
      <c r="BM25" s="635"/>
      <c r="BN25" s="636"/>
      <c r="BO25" s="672" t="s">
        <v>139</v>
      </c>
      <c r="BP25" s="672"/>
      <c r="BQ25" s="672"/>
      <c r="BR25" s="672"/>
      <c r="BS25" s="673" t="s">
        <v>130</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1165644</v>
      </c>
      <c r="CS25" s="647"/>
      <c r="CT25" s="647"/>
      <c r="CU25" s="647"/>
      <c r="CV25" s="647"/>
      <c r="CW25" s="647"/>
      <c r="CX25" s="647"/>
      <c r="CY25" s="648"/>
      <c r="CZ25" s="637">
        <v>11.6</v>
      </c>
      <c r="DA25" s="649"/>
      <c r="DB25" s="649"/>
      <c r="DC25" s="650"/>
      <c r="DD25" s="640">
        <v>1090482</v>
      </c>
      <c r="DE25" s="647"/>
      <c r="DF25" s="647"/>
      <c r="DG25" s="647"/>
      <c r="DH25" s="647"/>
      <c r="DI25" s="647"/>
      <c r="DJ25" s="647"/>
      <c r="DK25" s="648"/>
      <c r="DL25" s="640">
        <v>1075487</v>
      </c>
      <c r="DM25" s="647"/>
      <c r="DN25" s="647"/>
      <c r="DO25" s="647"/>
      <c r="DP25" s="647"/>
      <c r="DQ25" s="647"/>
      <c r="DR25" s="647"/>
      <c r="DS25" s="647"/>
      <c r="DT25" s="647"/>
      <c r="DU25" s="647"/>
      <c r="DV25" s="648"/>
      <c r="DW25" s="637">
        <v>18.2</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3379</v>
      </c>
      <c r="S26" s="635"/>
      <c r="T26" s="635"/>
      <c r="U26" s="635"/>
      <c r="V26" s="635"/>
      <c r="W26" s="635"/>
      <c r="X26" s="635"/>
      <c r="Y26" s="636"/>
      <c r="Z26" s="672">
        <v>0</v>
      </c>
      <c r="AA26" s="672"/>
      <c r="AB26" s="672"/>
      <c r="AC26" s="672"/>
      <c r="AD26" s="673">
        <v>3379</v>
      </c>
      <c r="AE26" s="673"/>
      <c r="AF26" s="673"/>
      <c r="AG26" s="673"/>
      <c r="AH26" s="673"/>
      <c r="AI26" s="673"/>
      <c r="AJ26" s="673"/>
      <c r="AK26" s="673"/>
      <c r="AL26" s="637">
        <v>0.1</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139</v>
      </c>
      <c r="BH26" s="635"/>
      <c r="BI26" s="635"/>
      <c r="BJ26" s="635"/>
      <c r="BK26" s="635"/>
      <c r="BL26" s="635"/>
      <c r="BM26" s="635"/>
      <c r="BN26" s="636"/>
      <c r="BO26" s="672" t="s">
        <v>139</v>
      </c>
      <c r="BP26" s="672"/>
      <c r="BQ26" s="672"/>
      <c r="BR26" s="672"/>
      <c r="BS26" s="673" t="s">
        <v>254</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658181</v>
      </c>
      <c r="CS26" s="635"/>
      <c r="CT26" s="635"/>
      <c r="CU26" s="635"/>
      <c r="CV26" s="635"/>
      <c r="CW26" s="635"/>
      <c r="CX26" s="635"/>
      <c r="CY26" s="636"/>
      <c r="CZ26" s="637">
        <v>6.6</v>
      </c>
      <c r="DA26" s="649"/>
      <c r="DB26" s="649"/>
      <c r="DC26" s="650"/>
      <c r="DD26" s="640">
        <v>627582</v>
      </c>
      <c r="DE26" s="635"/>
      <c r="DF26" s="635"/>
      <c r="DG26" s="635"/>
      <c r="DH26" s="635"/>
      <c r="DI26" s="635"/>
      <c r="DJ26" s="635"/>
      <c r="DK26" s="636"/>
      <c r="DL26" s="640" t="s">
        <v>243</v>
      </c>
      <c r="DM26" s="635"/>
      <c r="DN26" s="635"/>
      <c r="DO26" s="635"/>
      <c r="DP26" s="635"/>
      <c r="DQ26" s="635"/>
      <c r="DR26" s="635"/>
      <c r="DS26" s="635"/>
      <c r="DT26" s="635"/>
      <c r="DU26" s="635"/>
      <c r="DV26" s="636"/>
      <c r="DW26" s="637" t="s">
        <v>243</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120405</v>
      </c>
      <c r="S27" s="635"/>
      <c r="T27" s="635"/>
      <c r="U27" s="635"/>
      <c r="V27" s="635"/>
      <c r="W27" s="635"/>
      <c r="X27" s="635"/>
      <c r="Y27" s="636"/>
      <c r="Z27" s="672">
        <v>1.1000000000000001</v>
      </c>
      <c r="AA27" s="672"/>
      <c r="AB27" s="672"/>
      <c r="AC27" s="672"/>
      <c r="AD27" s="673">
        <v>1886</v>
      </c>
      <c r="AE27" s="673"/>
      <c r="AF27" s="673"/>
      <c r="AG27" s="673"/>
      <c r="AH27" s="673"/>
      <c r="AI27" s="673"/>
      <c r="AJ27" s="673"/>
      <c r="AK27" s="673"/>
      <c r="AL27" s="637">
        <v>0</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4973883</v>
      </c>
      <c r="BH27" s="635"/>
      <c r="BI27" s="635"/>
      <c r="BJ27" s="635"/>
      <c r="BK27" s="635"/>
      <c r="BL27" s="635"/>
      <c r="BM27" s="635"/>
      <c r="BN27" s="636"/>
      <c r="BO27" s="672">
        <v>100</v>
      </c>
      <c r="BP27" s="672"/>
      <c r="BQ27" s="672"/>
      <c r="BR27" s="672"/>
      <c r="BS27" s="673" t="s">
        <v>243</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2322019</v>
      </c>
      <c r="CS27" s="647"/>
      <c r="CT27" s="647"/>
      <c r="CU27" s="647"/>
      <c r="CV27" s="647"/>
      <c r="CW27" s="647"/>
      <c r="CX27" s="647"/>
      <c r="CY27" s="648"/>
      <c r="CZ27" s="637">
        <v>23.1</v>
      </c>
      <c r="DA27" s="649"/>
      <c r="DB27" s="649"/>
      <c r="DC27" s="650"/>
      <c r="DD27" s="640">
        <v>585116</v>
      </c>
      <c r="DE27" s="647"/>
      <c r="DF27" s="647"/>
      <c r="DG27" s="647"/>
      <c r="DH27" s="647"/>
      <c r="DI27" s="647"/>
      <c r="DJ27" s="647"/>
      <c r="DK27" s="648"/>
      <c r="DL27" s="640">
        <v>585116</v>
      </c>
      <c r="DM27" s="647"/>
      <c r="DN27" s="647"/>
      <c r="DO27" s="647"/>
      <c r="DP27" s="647"/>
      <c r="DQ27" s="647"/>
      <c r="DR27" s="647"/>
      <c r="DS27" s="647"/>
      <c r="DT27" s="647"/>
      <c r="DU27" s="647"/>
      <c r="DV27" s="648"/>
      <c r="DW27" s="637">
        <v>9.9</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43044</v>
      </c>
      <c r="S28" s="635"/>
      <c r="T28" s="635"/>
      <c r="U28" s="635"/>
      <c r="V28" s="635"/>
      <c r="W28" s="635"/>
      <c r="X28" s="635"/>
      <c r="Y28" s="636"/>
      <c r="Z28" s="672">
        <v>0.4</v>
      </c>
      <c r="AA28" s="672"/>
      <c r="AB28" s="672"/>
      <c r="AC28" s="672"/>
      <c r="AD28" s="673" t="s">
        <v>254</v>
      </c>
      <c r="AE28" s="673"/>
      <c r="AF28" s="673"/>
      <c r="AG28" s="673"/>
      <c r="AH28" s="673"/>
      <c r="AI28" s="673"/>
      <c r="AJ28" s="673"/>
      <c r="AK28" s="673"/>
      <c r="AL28" s="637" t="s">
        <v>130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536924</v>
      </c>
      <c r="CS28" s="635"/>
      <c r="CT28" s="635"/>
      <c r="CU28" s="635"/>
      <c r="CV28" s="635"/>
      <c r="CW28" s="635"/>
      <c r="CX28" s="635"/>
      <c r="CY28" s="636"/>
      <c r="CZ28" s="637">
        <v>5.3</v>
      </c>
      <c r="DA28" s="649"/>
      <c r="DB28" s="649"/>
      <c r="DC28" s="650"/>
      <c r="DD28" s="640">
        <v>516188</v>
      </c>
      <c r="DE28" s="635"/>
      <c r="DF28" s="635"/>
      <c r="DG28" s="635"/>
      <c r="DH28" s="635"/>
      <c r="DI28" s="635"/>
      <c r="DJ28" s="635"/>
      <c r="DK28" s="636"/>
      <c r="DL28" s="640">
        <v>516188</v>
      </c>
      <c r="DM28" s="635"/>
      <c r="DN28" s="635"/>
      <c r="DO28" s="635"/>
      <c r="DP28" s="635"/>
      <c r="DQ28" s="635"/>
      <c r="DR28" s="635"/>
      <c r="DS28" s="635"/>
      <c r="DT28" s="635"/>
      <c r="DU28" s="635"/>
      <c r="DV28" s="636"/>
      <c r="DW28" s="637">
        <v>8.6999999999999993</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12863</v>
      </c>
      <c r="S29" s="635"/>
      <c r="T29" s="635"/>
      <c r="U29" s="635"/>
      <c r="V29" s="635"/>
      <c r="W29" s="635"/>
      <c r="X29" s="635"/>
      <c r="Y29" s="636"/>
      <c r="Z29" s="672">
        <v>0.1</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536822</v>
      </c>
      <c r="CS29" s="647"/>
      <c r="CT29" s="647"/>
      <c r="CU29" s="647"/>
      <c r="CV29" s="647"/>
      <c r="CW29" s="647"/>
      <c r="CX29" s="647"/>
      <c r="CY29" s="648"/>
      <c r="CZ29" s="637">
        <v>5.3</v>
      </c>
      <c r="DA29" s="649"/>
      <c r="DB29" s="649"/>
      <c r="DC29" s="650"/>
      <c r="DD29" s="640">
        <v>516086</v>
      </c>
      <c r="DE29" s="647"/>
      <c r="DF29" s="647"/>
      <c r="DG29" s="647"/>
      <c r="DH29" s="647"/>
      <c r="DI29" s="647"/>
      <c r="DJ29" s="647"/>
      <c r="DK29" s="648"/>
      <c r="DL29" s="640">
        <v>516086</v>
      </c>
      <c r="DM29" s="647"/>
      <c r="DN29" s="647"/>
      <c r="DO29" s="647"/>
      <c r="DP29" s="647"/>
      <c r="DQ29" s="647"/>
      <c r="DR29" s="647"/>
      <c r="DS29" s="647"/>
      <c r="DT29" s="647"/>
      <c r="DU29" s="647"/>
      <c r="DV29" s="648"/>
      <c r="DW29" s="637">
        <v>8.6999999999999993</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1756305</v>
      </c>
      <c r="S30" s="635"/>
      <c r="T30" s="635"/>
      <c r="U30" s="635"/>
      <c r="V30" s="635"/>
      <c r="W30" s="635"/>
      <c r="X30" s="635"/>
      <c r="Y30" s="636"/>
      <c r="Z30" s="672">
        <v>16.7</v>
      </c>
      <c r="AA30" s="672"/>
      <c r="AB30" s="672"/>
      <c r="AC30" s="672"/>
      <c r="AD30" s="673" t="s">
        <v>243</v>
      </c>
      <c r="AE30" s="673"/>
      <c r="AF30" s="673"/>
      <c r="AG30" s="673"/>
      <c r="AH30" s="673"/>
      <c r="AI30" s="673"/>
      <c r="AJ30" s="673"/>
      <c r="AK30" s="673"/>
      <c r="AL30" s="637" t="s">
        <v>139</v>
      </c>
      <c r="AM30" s="638"/>
      <c r="AN30" s="638"/>
      <c r="AO30" s="674"/>
      <c r="AP30" s="686" t="s">
        <v>221</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505288</v>
      </c>
      <c r="CS30" s="635"/>
      <c r="CT30" s="635"/>
      <c r="CU30" s="635"/>
      <c r="CV30" s="635"/>
      <c r="CW30" s="635"/>
      <c r="CX30" s="635"/>
      <c r="CY30" s="636"/>
      <c r="CZ30" s="637">
        <v>5</v>
      </c>
      <c r="DA30" s="649"/>
      <c r="DB30" s="649"/>
      <c r="DC30" s="650"/>
      <c r="DD30" s="640">
        <v>488725</v>
      </c>
      <c r="DE30" s="635"/>
      <c r="DF30" s="635"/>
      <c r="DG30" s="635"/>
      <c r="DH30" s="635"/>
      <c r="DI30" s="635"/>
      <c r="DJ30" s="635"/>
      <c r="DK30" s="636"/>
      <c r="DL30" s="640">
        <v>488725</v>
      </c>
      <c r="DM30" s="635"/>
      <c r="DN30" s="635"/>
      <c r="DO30" s="635"/>
      <c r="DP30" s="635"/>
      <c r="DQ30" s="635"/>
      <c r="DR30" s="635"/>
      <c r="DS30" s="635"/>
      <c r="DT30" s="635"/>
      <c r="DU30" s="635"/>
      <c r="DV30" s="636"/>
      <c r="DW30" s="637">
        <v>8.3000000000000007</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t="s">
        <v>139</v>
      </c>
      <c r="S31" s="635"/>
      <c r="T31" s="635"/>
      <c r="U31" s="635"/>
      <c r="V31" s="635"/>
      <c r="W31" s="635"/>
      <c r="X31" s="635"/>
      <c r="Y31" s="636"/>
      <c r="Z31" s="672" t="s">
        <v>139</v>
      </c>
      <c r="AA31" s="672"/>
      <c r="AB31" s="672"/>
      <c r="AC31" s="672"/>
      <c r="AD31" s="673" t="s">
        <v>254</v>
      </c>
      <c r="AE31" s="673"/>
      <c r="AF31" s="673"/>
      <c r="AG31" s="673"/>
      <c r="AH31" s="673"/>
      <c r="AI31" s="673"/>
      <c r="AJ31" s="673"/>
      <c r="AK31" s="673"/>
      <c r="AL31" s="637" t="s">
        <v>139</v>
      </c>
      <c r="AM31" s="638"/>
      <c r="AN31" s="638"/>
      <c r="AO31" s="674"/>
      <c r="AP31" s="706" t="s">
        <v>311</v>
      </c>
      <c r="AQ31" s="707"/>
      <c r="AR31" s="707"/>
      <c r="AS31" s="707"/>
      <c r="AT31" s="708" t="s">
        <v>312</v>
      </c>
      <c r="AU31" s="212"/>
      <c r="AV31" s="212"/>
      <c r="AW31" s="212"/>
      <c r="AX31" s="692" t="s">
        <v>187</v>
      </c>
      <c r="AY31" s="693"/>
      <c r="AZ31" s="693"/>
      <c r="BA31" s="693"/>
      <c r="BB31" s="693"/>
      <c r="BC31" s="693"/>
      <c r="BD31" s="693"/>
      <c r="BE31" s="693"/>
      <c r="BF31" s="694"/>
      <c r="BG31" s="696">
        <v>99.5</v>
      </c>
      <c r="BH31" s="697"/>
      <c r="BI31" s="697"/>
      <c r="BJ31" s="697"/>
      <c r="BK31" s="697"/>
      <c r="BL31" s="697"/>
      <c r="BM31" s="698">
        <v>98.5</v>
      </c>
      <c r="BN31" s="697"/>
      <c r="BO31" s="697"/>
      <c r="BP31" s="697"/>
      <c r="BQ31" s="699"/>
      <c r="BR31" s="696">
        <v>99.4</v>
      </c>
      <c r="BS31" s="697"/>
      <c r="BT31" s="697"/>
      <c r="BU31" s="697"/>
      <c r="BV31" s="697"/>
      <c r="BW31" s="697"/>
      <c r="BX31" s="698">
        <v>98</v>
      </c>
      <c r="BY31" s="697"/>
      <c r="BZ31" s="697"/>
      <c r="CA31" s="697"/>
      <c r="CB31" s="699"/>
      <c r="CD31" s="655"/>
      <c r="CE31" s="656"/>
      <c r="CF31" s="631" t="s">
        <v>313</v>
      </c>
      <c r="CG31" s="632"/>
      <c r="CH31" s="632"/>
      <c r="CI31" s="632"/>
      <c r="CJ31" s="632"/>
      <c r="CK31" s="632"/>
      <c r="CL31" s="632"/>
      <c r="CM31" s="632"/>
      <c r="CN31" s="632"/>
      <c r="CO31" s="632"/>
      <c r="CP31" s="632"/>
      <c r="CQ31" s="633"/>
      <c r="CR31" s="634">
        <v>31534</v>
      </c>
      <c r="CS31" s="647"/>
      <c r="CT31" s="647"/>
      <c r="CU31" s="647"/>
      <c r="CV31" s="647"/>
      <c r="CW31" s="647"/>
      <c r="CX31" s="647"/>
      <c r="CY31" s="648"/>
      <c r="CZ31" s="637">
        <v>0.3</v>
      </c>
      <c r="DA31" s="649"/>
      <c r="DB31" s="649"/>
      <c r="DC31" s="650"/>
      <c r="DD31" s="640">
        <v>27361</v>
      </c>
      <c r="DE31" s="647"/>
      <c r="DF31" s="647"/>
      <c r="DG31" s="647"/>
      <c r="DH31" s="647"/>
      <c r="DI31" s="647"/>
      <c r="DJ31" s="647"/>
      <c r="DK31" s="648"/>
      <c r="DL31" s="640">
        <v>27361</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755092</v>
      </c>
      <c r="S32" s="635"/>
      <c r="T32" s="635"/>
      <c r="U32" s="635"/>
      <c r="V32" s="635"/>
      <c r="W32" s="635"/>
      <c r="X32" s="635"/>
      <c r="Y32" s="636"/>
      <c r="Z32" s="672">
        <v>7.2</v>
      </c>
      <c r="AA32" s="672"/>
      <c r="AB32" s="672"/>
      <c r="AC32" s="672"/>
      <c r="AD32" s="673" t="s">
        <v>243</v>
      </c>
      <c r="AE32" s="673"/>
      <c r="AF32" s="673"/>
      <c r="AG32" s="673"/>
      <c r="AH32" s="673"/>
      <c r="AI32" s="673"/>
      <c r="AJ32" s="673"/>
      <c r="AK32" s="673"/>
      <c r="AL32" s="637" t="s">
        <v>130</v>
      </c>
      <c r="AM32" s="638"/>
      <c r="AN32" s="638"/>
      <c r="AO32" s="674"/>
      <c r="AP32" s="675"/>
      <c r="AQ32" s="676"/>
      <c r="AR32" s="676"/>
      <c r="AS32" s="676"/>
      <c r="AT32" s="709"/>
      <c r="AU32" s="208" t="s">
        <v>315</v>
      </c>
      <c r="AX32" s="631" t="s">
        <v>316</v>
      </c>
      <c r="AY32" s="632"/>
      <c r="AZ32" s="632"/>
      <c r="BA32" s="632"/>
      <c r="BB32" s="632"/>
      <c r="BC32" s="632"/>
      <c r="BD32" s="632"/>
      <c r="BE32" s="632"/>
      <c r="BF32" s="633"/>
      <c r="BG32" s="700">
        <v>99.3</v>
      </c>
      <c r="BH32" s="647"/>
      <c r="BI32" s="647"/>
      <c r="BJ32" s="647"/>
      <c r="BK32" s="647"/>
      <c r="BL32" s="647"/>
      <c r="BM32" s="638">
        <v>98.4</v>
      </c>
      <c r="BN32" s="647"/>
      <c r="BO32" s="647"/>
      <c r="BP32" s="647"/>
      <c r="BQ32" s="670"/>
      <c r="BR32" s="700">
        <v>99.2</v>
      </c>
      <c r="BS32" s="647"/>
      <c r="BT32" s="647"/>
      <c r="BU32" s="647"/>
      <c r="BV32" s="647"/>
      <c r="BW32" s="647"/>
      <c r="BX32" s="638">
        <v>98.2</v>
      </c>
      <c r="BY32" s="647"/>
      <c r="BZ32" s="647"/>
      <c r="CA32" s="647"/>
      <c r="CB32" s="670"/>
      <c r="CD32" s="657"/>
      <c r="CE32" s="658"/>
      <c r="CF32" s="631" t="s">
        <v>317</v>
      </c>
      <c r="CG32" s="632"/>
      <c r="CH32" s="632"/>
      <c r="CI32" s="632"/>
      <c r="CJ32" s="632"/>
      <c r="CK32" s="632"/>
      <c r="CL32" s="632"/>
      <c r="CM32" s="632"/>
      <c r="CN32" s="632"/>
      <c r="CO32" s="632"/>
      <c r="CP32" s="632"/>
      <c r="CQ32" s="633"/>
      <c r="CR32" s="634">
        <v>102</v>
      </c>
      <c r="CS32" s="635"/>
      <c r="CT32" s="635"/>
      <c r="CU32" s="635"/>
      <c r="CV32" s="635"/>
      <c r="CW32" s="635"/>
      <c r="CX32" s="635"/>
      <c r="CY32" s="636"/>
      <c r="CZ32" s="637">
        <v>0</v>
      </c>
      <c r="DA32" s="649"/>
      <c r="DB32" s="649"/>
      <c r="DC32" s="650"/>
      <c r="DD32" s="640">
        <v>102</v>
      </c>
      <c r="DE32" s="635"/>
      <c r="DF32" s="635"/>
      <c r="DG32" s="635"/>
      <c r="DH32" s="635"/>
      <c r="DI32" s="635"/>
      <c r="DJ32" s="635"/>
      <c r="DK32" s="636"/>
      <c r="DL32" s="640">
        <v>102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34084</v>
      </c>
      <c r="S33" s="635"/>
      <c r="T33" s="635"/>
      <c r="U33" s="635"/>
      <c r="V33" s="635"/>
      <c r="W33" s="635"/>
      <c r="X33" s="635"/>
      <c r="Y33" s="636"/>
      <c r="Z33" s="672">
        <v>0.3</v>
      </c>
      <c r="AA33" s="672"/>
      <c r="AB33" s="672"/>
      <c r="AC33" s="672"/>
      <c r="AD33" s="673">
        <v>28892</v>
      </c>
      <c r="AE33" s="673"/>
      <c r="AF33" s="673"/>
      <c r="AG33" s="673"/>
      <c r="AH33" s="673"/>
      <c r="AI33" s="673"/>
      <c r="AJ33" s="673"/>
      <c r="AK33" s="673"/>
      <c r="AL33" s="637">
        <v>0.5</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99.6</v>
      </c>
      <c r="BH33" s="619"/>
      <c r="BI33" s="619"/>
      <c r="BJ33" s="619"/>
      <c r="BK33" s="619"/>
      <c r="BL33" s="619"/>
      <c r="BM33" s="665">
        <v>98.6</v>
      </c>
      <c r="BN33" s="619"/>
      <c r="BO33" s="619"/>
      <c r="BP33" s="619"/>
      <c r="BQ33" s="682"/>
      <c r="BR33" s="695">
        <v>99.5</v>
      </c>
      <c r="BS33" s="619"/>
      <c r="BT33" s="619"/>
      <c r="BU33" s="619"/>
      <c r="BV33" s="619"/>
      <c r="BW33" s="619"/>
      <c r="BX33" s="665">
        <v>97.7</v>
      </c>
      <c r="BY33" s="619"/>
      <c r="BZ33" s="619"/>
      <c r="CA33" s="619"/>
      <c r="CB33" s="682"/>
      <c r="CD33" s="631" t="s">
        <v>320</v>
      </c>
      <c r="CE33" s="632"/>
      <c r="CF33" s="632"/>
      <c r="CG33" s="632"/>
      <c r="CH33" s="632"/>
      <c r="CI33" s="632"/>
      <c r="CJ33" s="632"/>
      <c r="CK33" s="632"/>
      <c r="CL33" s="632"/>
      <c r="CM33" s="632"/>
      <c r="CN33" s="632"/>
      <c r="CO33" s="632"/>
      <c r="CP33" s="632"/>
      <c r="CQ33" s="633"/>
      <c r="CR33" s="634">
        <v>5489583</v>
      </c>
      <c r="CS33" s="647"/>
      <c r="CT33" s="647"/>
      <c r="CU33" s="647"/>
      <c r="CV33" s="647"/>
      <c r="CW33" s="647"/>
      <c r="CX33" s="647"/>
      <c r="CY33" s="648"/>
      <c r="CZ33" s="637">
        <v>54.7</v>
      </c>
      <c r="DA33" s="649"/>
      <c r="DB33" s="649"/>
      <c r="DC33" s="650"/>
      <c r="DD33" s="640">
        <v>4661014</v>
      </c>
      <c r="DE33" s="647"/>
      <c r="DF33" s="647"/>
      <c r="DG33" s="647"/>
      <c r="DH33" s="647"/>
      <c r="DI33" s="647"/>
      <c r="DJ33" s="647"/>
      <c r="DK33" s="648"/>
      <c r="DL33" s="640">
        <v>3013789</v>
      </c>
      <c r="DM33" s="647"/>
      <c r="DN33" s="647"/>
      <c r="DO33" s="647"/>
      <c r="DP33" s="647"/>
      <c r="DQ33" s="647"/>
      <c r="DR33" s="647"/>
      <c r="DS33" s="647"/>
      <c r="DT33" s="647"/>
      <c r="DU33" s="647"/>
      <c r="DV33" s="648"/>
      <c r="DW33" s="637">
        <v>50.9</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272956</v>
      </c>
      <c r="S34" s="635"/>
      <c r="T34" s="635"/>
      <c r="U34" s="635"/>
      <c r="V34" s="635"/>
      <c r="W34" s="635"/>
      <c r="X34" s="635"/>
      <c r="Y34" s="636"/>
      <c r="Z34" s="672">
        <v>2.6</v>
      </c>
      <c r="AA34" s="672"/>
      <c r="AB34" s="672"/>
      <c r="AC34" s="672"/>
      <c r="AD34" s="673" t="s">
        <v>243</v>
      </c>
      <c r="AE34" s="673"/>
      <c r="AF34" s="673"/>
      <c r="AG34" s="673"/>
      <c r="AH34" s="673"/>
      <c r="AI34" s="673"/>
      <c r="AJ34" s="673"/>
      <c r="AK34" s="673"/>
      <c r="AL34" s="637" t="s">
        <v>130</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322</v>
      </c>
      <c r="CE34" s="632"/>
      <c r="CF34" s="632"/>
      <c r="CG34" s="632"/>
      <c r="CH34" s="632"/>
      <c r="CI34" s="632"/>
      <c r="CJ34" s="632"/>
      <c r="CK34" s="632"/>
      <c r="CL34" s="632"/>
      <c r="CM34" s="632"/>
      <c r="CN34" s="632"/>
      <c r="CO34" s="632"/>
      <c r="CP34" s="632"/>
      <c r="CQ34" s="633"/>
      <c r="CR34" s="634">
        <v>1818460</v>
      </c>
      <c r="CS34" s="635"/>
      <c r="CT34" s="635"/>
      <c r="CU34" s="635"/>
      <c r="CV34" s="635"/>
      <c r="CW34" s="635"/>
      <c r="CX34" s="635"/>
      <c r="CY34" s="636"/>
      <c r="CZ34" s="637">
        <v>18.100000000000001</v>
      </c>
      <c r="DA34" s="649"/>
      <c r="DB34" s="649"/>
      <c r="DC34" s="650"/>
      <c r="DD34" s="640">
        <v>1470864</v>
      </c>
      <c r="DE34" s="635"/>
      <c r="DF34" s="635"/>
      <c r="DG34" s="635"/>
      <c r="DH34" s="635"/>
      <c r="DI34" s="635"/>
      <c r="DJ34" s="635"/>
      <c r="DK34" s="636"/>
      <c r="DL34" s="640">
        <v>1229609</v>
      </c>
      <c r="DM34" s="635"/>
      <c r="DN34" s="635"/>
      <c r="DO34" s="635"/>
      <c r="DP34" s="635"/>
      <c r="DQ34" s="635"/>
      <c r="DR34" s="635"/>
      <c r="DS34" s="635"/>
      <c r="DT34" s="635"/>
      <c r="DU34" s="635"/>
      <c r="DV34" s="636"/>
      <c r="DW34" s="637">
        <v>20.8</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676022</v>
      </c>
      <c r="S35" s="635"/>
      <c r="T35" s="635"/>
      <c r="U35" s="635"/>
      <c r="V35" s="635"/>
      <c r="W35" s="635"/>
      <c r="X35" s="635"/>
      <c r="Y35" s="636"/>
      <c r="Z35" s="672">
        <v>6.4</v>
      </c>
      <c r="AA35" s="672"/>
      <c r="AB35" s="672"/>
      <c r="AC35" s="672"/>
      <c r="AD35" s="673" t="s">
        <v>130</v>
      </c>
      <c r="AE35" s="673"/>
      <c r="AF35" s="673"/>
      <c r="AG35" s="673"/>
      <c r="AH35" s="673"/>
      <c r="AI35" s="673"/>
      <c r="AJ35" s="673"/>
      <c r="AK35" s="673"/>
      <c r="AL35" s="637" t="s">
        <v>243</v>
      </c>
      <c r="AM35" s="638"/>
      <c r="AN35" s="638"/>
      <c r="AO35" s="674"/>
      <c r="AP35" s="218"/>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50137</v>
      </c>
      <c r="CS35" s="647"/>
      <c r="CT35" s="647"/>
      <c r="CU35" s="647"/>
      <c r="CV35" s="647"/>
      <c r="CW35" s="647"/>
      <c r="CX35" s="647"/>
      <c r="CY35" s="648"/>
      <c r="CZ35" s="637">
        <v>0.5</v>
      </c>
      <c r="DA35" s="649"/>
      <c r="DB35" s="649"/>
      <c r="DC35" s="650"/>
      <c r="DD35" s="640">
        <v>49461</v>
      </c>
      <c r="DE35" s="647"/>
      <c r="DF35" s="647"/>
      <c r="DG35" s="647"/>
      <c r="DH35" s="647"/>
      <c r="DI35" s="647"/>
      <c r="DJ35" s="647"/>
      <c r="DK35" s="648"/>
      <c r="DL35" s="640">
        <v>16259</v>
      </c>
      <c r="DM35" s="647"/>
      <c r="DN35" s="647"/>
      <c r="DO35" s="647"/>
      <c r="DP35" s="647"/>
      <c r="DQ35" s="647"/>
      <c r="DR35" s="647"/>
      <c r="DS35" s="647"/>
      <c r="DT35" s="647"/>
      <c r="DU35" s="647"/>
      <c r="DV35" s="648"/>
      <c r="DW35" s="637">
        <v>0.3</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678140</v>
      </c>
      <c r="S36" s="635"/>
      <c r="T36" s="635"/>
      <c r="U36" s="635"/>
      <c r="V36" s="635"/>
      <c r="W36" s="635"/>
      <c r="X36" s="635"/>
      <c r="Y36" s="636"/>
      <c r="Z36" s="672">
        <v>6.5</v>
      </c>
      <c r="AA36" s="672"/>
      <c r="AB36" s="672"/>
      <c r="AC36" s="672"/>
      <c r="AD36" s="673" t="s">
        <v>130</v>
      </c>
      <c r="AE36" s="673"/>
      <c r="AF36" s="673"/>
      <c r="AG36" s="673"/>
      <c r="AH36" s="673"/>
      <c r="AI36" s="673"/>
      <c r="AJ36" s="673"/>
      <c r="AK36" s="673"/>
      <c r="AL36" s="637" t="s">
        <v>130</v>
      </c>
      <c r="AM36" s="638"/>
      <c r="AN36" s="638"/>
      <c r="AO36" s="674"/>
      <c r="AP36" s="218"/>
      <c r="AQ36" s="683" t="s">
        <v>328</v>
      </c>
      <c r="AR36" s="684"/>
      <c r="AS36" s="684"/>
      <c r="AT36" s="684"/>
      <c r="AU36" s="684"/>
      <c r="AV36" s="684"/>
      <c r="AW36" s="684"/>
      <c r="AX36" s="684"/>
      <c r="AY36" s="685"/>
      <c r="AZ36" s="689">
        <v>884981</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12611</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1845827</v>
      </c>
      <c r="CS36" s="635"/>
      <c r="CT36" s="635"/>
      <c r="CU36" s="635"/>
      <c r="CV36" s="635"/>
      <c r="CW36" s="635"/>
      <c r="CX36" s="635"/>
      <c r="CY36" s="636"/>
      <c r="CZ36" s="637">
        <v>18.399999999999999</v>
      </c>
      <c r="DA36" s="649"/>
      <c r="DB36" s="649"/>
      <c r="DC36" s="650"/>
      <c r="DD36" s="640">
        <v>1480273</v>
      </c>
      <c r="DE36" s="635"/>
      <c r="DF36" s="635"/>
      <c r="DG36" s="635"/>
      <c r="DH36" s="635"/>
      <c r="DI36" s="635"/>
      <c r="DJ36" s="635"/>
      <c r="DK36" s="636"/>
      <c r="DL36" s="640">
        <v>1077729</v>
      </c>
      <c r="DM36" s="635"/>
      <c r="DN36" s="635"/>
      <c r="DO36" s="635"/>
      <c r="DP36" s="635"/>
      <c r="DQ36" s="635"/>
      <c r="DR36" s="635"/>
      <c r="DS36" s="635"/>
      <c r="DT36" s="635"/>
      <c r="DU36" s="635"/>
      <c r="DV36" s="636"/>
      <c r="DW36" s="637">
        <v>18.2</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192406</v>
      </c>
      <c r="S37" s="635"/>
      <c r="T37" s="635"/>
      <c r="U37" s="635"/>
      <c r="V37" s="635"/>
      <c r="W37" s="635"/>
      <c r="X37" s="635"/>
      <c r="Y37" s="636"/>
      <c r="Z37" s="672">
        <v>1.8</v>
      </c>
      <c r="AA37" s="672"/>
      <c r="AB37" s="672"/>
      <c r="AC37" s="672"/>
      <c r="AD37" s="673">
        <v>882</v>
      </c>
      <c r="AE37" s="673"/>
      <c r="AF37" s="673"/>
      <c r="AG37" s="673"/>
      <c r="AH37" s="673"/>
      <c r="AI37" s="673"/>
      <c r="AJ37" s="673"/>
      <c r="AK37" s="673"/>
      <c r="AL37" s="637">
        <v>0</v>
      </c>
      <c r="AM37" s="638"/>
      <c r="AN37" s="638"/>
      <c r="AO37" s="674"/>
      <c r="AQ37" s="667" t="s">
        <v>332</v>
      </c>
      <c r="AR37" s="668"/>
      <c r="AS37" s="668"/>
      <c r="AT37" s="668"/>
      <c r="AU37" s="668"/>
      <c r="AV37" s="668"/>
      <c r="AW37" s="668"/>
      <c r="AX37" s="668"/>
      <c r="AY37" s="669"/>
      <c r="AZ37" s="634">
        <v>367148</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12611</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526599</v>
      </c>
      <c r="CS37" s="647"/>
      <c r="CT37" s="647"/>
      <c r="CU37" s="647"/>
      <c r="CV37" s="647"/>
      <c r="CW37" s="647"/>
      <c r="CX37" s="647"/>
      <c r="CY37" s="648"/>
      <c r="CZ37" s="637">
        <v>5.2</v>
      </c>
      <c r="DA37" s="649"/>
      <c r="DB37" s="649"/>
      <c r="DC37" s="650"/>
      <c r="DD37" s="640">
        <v>526599</v>
      </c>
      <c r="DE37" s="647"/>
      <c r="DF37" s="647"/>
      <c r="DG37" s="647"/>
      <c r="DH37" s="647"/>
      <c r="DI37" s="647"/>
      <c r="DJ37" s="647"/>
      <c r="DK37" s="648"/>
      <c r="DL37" s="640">
        <v>525917</v>
      </c>
      <c r="DM37" s="647"/>
      <c r="DN37" s="647"/>
      <c r="DO37" s="647"/>
      <c r="DP37" s="647"/>
      <c r="DQ37" s="647"/>
      <c r="DR37" s="647"/>
      <c r="DS37" s="647"/>
      <c r="DT37" s="647"/>
      <c r="DU37" s="647"/>
      <c r="DV37" s="648"/>
      <c r="DW37" s="637">
        <v>8.9</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79400</v>
      </c>
      <c r="S38" s="635"/>
      <c r="T38" s="635"/>
      <c r="U38" s="635"/>
      <c r="V38" s="635"/>
      <c r="W38" s="635"/>
      <c r="X38" s="635"/>
      <c r="Y38" s="636"/>
      <c r="Z38" s="672">
        <v>0.8</v>
      </c>
      <c r="AA38" s="672"/>
      <c r="AB38" s="672"/>
      <c r="AC38" s="672"/>
      <c r="AD38" s="673" t="s">
        <v>139</v>
      </c>
      <c r="AE38" s="673"/>
      <c r="AF38" s="673"/>
      <c r="AG38" s="673"/>
      <c r="AH38" s="673"/>
      <c r="AI38" s="673"/>
      <c r="AJ38" s="673"/>
      <c r="AK38" s="673"/>
      <c r="AL38" s="637" t="s">
        <v>254</v>
      </c>
      <c r="AM38" s="638"/>
      <c r="AN38" s="638"/>
      <c r="AO38" s="674"/>
      <c r="AQ38" s="667" t="s">
        <v>336</v>
      </c>
      <c r="AR38" s="668"/>
      <c r="AS38" s="668"/>
      <c r="AT38" s="668"/>
      <c r="AU38" s="668"/>
      <c r="AV38" s="668"/>
      <c r="AW38" s="668"/>
      <c r="AX38" s="668"/>
      <c r="AY38" s="669"/>
      <c r="AZ38" s="634" t="s">
        <v>243</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2375</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884981</v>
      </c>
      <c r="CS38" s="635"/>
      <c r="CT38" s="635"/>
      <c r="CU38" s="635"/>
      <c r="CV38" s="635"/>
      <c r="CW38" s="635"/>
      <c r="CX38" s="635"/>
      <c r="CY38" s="636"/>
      <c r="CZ38" s="637">
        <v>8.8000000000000007</v>
      </c>
      <c r="DA38" s="649"/>
      <c r="DB38" s="649"/>
      <c r="DC38" s="650"/>
      <c r="DD38" s="640">
        <v>771552</v>
      </c>
      <c r="DE38" s="635"/>
      <c r="DF38" s="635"/>
      <c r="DG38" s="635"/>
      <c r="DH38" s="635"/>
      <c r="DI38" s="635"/>
      <c r="DJ38" s="635"/>
      <c r="DK38" s="636"/>
      <c r="DL38" s="640">
        <v>690192</v>
      </c>
      <c r="DM38" s="635"/>
      <c r="DN38" s="635"/>
      <c r="DO38" s="635"/>
      <c r="DP38" s="635"/>
      <c r="DQ38" s="635"/>
      <c r="DR38" s="635"/>
      <c r="DS38" s="635"/>
      <c r="DT38" s="635"/>
      <c r="DU38" s="635"/>
      <c r="DV38" s="636"/>
      <c r="DW38" s="637">
        <v>11.7</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243</v>
      </c>
      <c r="S39" s="635"/>
      <c r="T39" s="635"/>
      <c r="U39" s="635"/>
      <c r="V39" s="635"/>
      <c r="W39" s="635"/>
      <c r="X39" s="635"/>
      <c r="Y39" s="636"/>
      <c r="Z39" s="672" t="s">
        <v>130</v>
      </c>
      <c r="AA39" s="672"/>
      <c r="AB39" s="672"/>
      <c r="AC39" s="672"/>
      <c r="AD39" s="673" t="s">
        <v>139</v>
      </c>
      <c r="AE39" s="673"/>
      <c r="AF39" s="673"/>
      <c r="AG39" s="673"/>
      <c r="AH39" s="673"/>
      <c r="AI39" s="673"/>
      <c r="AJ39" s="673"/>
      <c r="AK39" s="673"/>
      <c r="AL39" s="637" t="s">
        <v>243</v>
      </c>
      <c r="AM39" s="638"/>
      <c r="AN39" s="638"/>
      <c r="AO39" s="674"/>
      <c r="AQ39" s="667" t="s">
        <v>340</v>
      </c>
      <c r="AR39" s="668"/>
      <c r="AS39" s="668"/>
      <c r="AT39" s="668"/>
      <c r="AU39" s="668"/>
      <c r="AV39" s="668"/>
      <c r="AW39" s="668"/>
      <c r="AX39" s="668"/>
      <c r="AY39" s="669"/>
      <c r="AZ39" s="634" t="s">
        <v>130</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3697</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890178</v>
      </c>
      <c r="CS39" s="647"/>
      <c r="CT39" s="647"/>
      <c r="CU39" s="647"/>
      <c r="CV39" s="647"/>
      <c r="CW39" s="647"/>
      <c r="CX39" s="647"/>
      <c r="CY39" s="648"/>
      <c r="CZ39" s="637">
        <v>8.9</v>
      </c>
      <c r="DA39" s="649"/>
      <c r="DB39" s="649"/>
      <c r="DC39" s="650"/>
      <c r="DD39" s="640">
        <v>888864</v>
      </c>
      <c r="DE39" s="647"/>
      <c r="DF39" s="647"/>
      <c r="DG39" s="647"/>
      <c r="DH39" s="647"/>
      <c r="DI39" s="647"/>
      <c r="DJ39" s="647"/>
      <c r="DK39" s="648"/>
      <c r="DL39" s="640" t="s">
        <v>243</v>
      </c>
      <c r="DM39" s="647"/>
      <c r="DN39" s="647"/>
      <c r="DO39" s="647"/>
      <c r="DP39" s="647"/>
      <c r="DQ39" s="647"/>
      <c r="DR39" s="647"/>
      <c r="DS39" s="647"/>
      <c r="DT39" s="647"/>
      <c r="DU39" s="647"/>
      <c r="DV39" s="648"/>
      <c r="DW39" s="637" t="s">
        <v>130</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t="s">
        <v>139</v>
      </c>
      <c r="S40" s="635"/>
      <c r="T40" s="635"/>
      <c r="U40" s="635"/>
      <c r="V40" s="635"/>
      <c r="W40" s="635"/>
      <c r="X40" s="635"/>
      <c r="Y40" s="636"/>
      <c r="Z40" s="672" t="s">
        <v>130</v>
      </c>
      <c r="AA40" s="672"/>
      <c r="AB40" s="672"/>
      <c r="AC40" s="672"/>
      <c r="AD40" s="673" t="s">
        <v>243</v>
      </c>
      <c r="AE40" s="673"/>
      <c r="AF40" s="673"/>
      <c r="AG40" s="673"/>
      <c r="AH40" s="673"/>
      <c r="AI40" s="673"/>
      <c r="AJ40" s="673"/>
      <c r="AK40" s="673"/>
      <c r="AL40" s="637" t="s">
        <v>243</v>
      </c>
      <c r="AM40" s="638"/>
      <c r="AN40" s="638"/>
      <c r="AO40" s="674"/>
      <c r="AQ40" s="667" t="s">
        <v>344</v>
      </c>
      <c r="AR40" s="668"/>
      <c r="AS40" s="668"/>
      <c r="AT40" s="668"/>
      <c r="AU40" s="668"/>
      <c r="AV40" s="668"/>
      <c r="AW40" s="668"/>
      <c r="AX40" s="668"/>
      <c r="AY40" s="669"/>
      <c r="AZ40" s="634" t="s">
        <v>130</v>
      </c>
      <c r="BA40" s="635"/>
      <c r="BB40" s="635"/>
      <c r="BC40" s="635"/>
      <c r="BD40" s="647"/>
      <c r="BE40" s="647"/>
      <c r="BF40" s="670"/>
      <c r="BG40" s="675" t="s">
        <v>345</v>
      </c>
      <c r="BH40" s="676"/>
      <c r="BI40" s="676"/>
      <c r="BJ40" s="676"/>
      <c r="BK40" s="676"/>
      <c r="BL40" s="214"/>
      <c r="BM40" s="632" t="s">
        <v>346</v>
      </c>
      <c r="BN40" s="632"/>
      <c r="BO40" s="632"/>
      <c r="BP40" s="632"/>
      <c r="BQ40" s="632"/>
      <c r="BR40" s="632"/>
      <c r="BS40" s="632"/>
      <c r="BT40" s="632"/>
      <c r="BU40" s="633"/>
      <c r="BV40" s="634">
        <v>117</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t="s">
        <v>130</v>
      </c>
      <c r="CS40" s="635"/>
      <c r="CT40" s="635"/>
      <c r="CU40" s="635"/>
      <c r="CV40" s="635"/>
      <c r="CW40" s="635"/>
      <c r="CX40" s="635"/>
      <c r="CY40" s="636"/>
      <c r="CZ40" s="637" t="s">
        <v>130</v>
      </c>
      <c r="DA40" s="649"/>
      <c r="DB40" s="649"/>
      <c r="DC40" s="650"/>
      <c r="DD40" s="640" t="s">
        <v>130</v>
      </c>
      <c r="DE40" s="635"/>
      <c r="DF40" s="635"/>
      <c r="DG40" s="635"/>
      <c r="DH40" s="635"/>
      <c r="DI40" s="635"/>
      <c r="DJ40" s="635"/>
      <c r="DK40" s="636"/>
      <c r="DL40" s="640" t="s">
        <v>243</v>
      </c>
      <c r="DM40" s="635"/>
      <c r="DN40" s="635"/>
      <c r="DO40" s="635"/>
      <c r="DP40" s="635"/>
      <c r="DQ40" s="635"/>
      <c r="DR40" s="635"/>
      <c r="DS40" s="635"/>
      <c r="DT40" s="635"/>
      <c r="DU40" s="635"/>
      <c r="DV40" s="636"/>
      <c r="DW40" s="637" t="s">
        <v>243</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10510118</v>
      </c>
      <c r="S41" s="659"/>
      <c r="T41" s="659"/>
      <c r="U41" s="659"/>
      <c r="V41" s="659"/>
      <c r="W41" s="659"/>
      <c r="X41" s="659"/>
      <c r="Y41" s="662"/>
      <c r="Z41" s="663">
        <v>100</v>
      </c>
      <c r="AA41" s="663"/>
      <c r="AB41" s="663"/>
      <c r="AC41" s="663"/>
      <c r="AD41" s="664">
        <v>5920617</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144790</v>
      </c>
      <c r="BA41" s="635"/>
      <c r="BB41" s="635"/>
      <c r="BC41" s="635"/>
      <c r="BD41" s="647"/>
      <c r="BE41" s="647"/>
      <c r="BF41" s="670"/>
      <c r="BG41" s="675"/>
      <c r="BH41" s="676"/>
      <c r="BI41" s="676"/>
      <c r="BJ41" s="676"/>
      <c r="BK41" s="676"/>
      <c r="BL41" s="214"/>
      <c r="BM41" s="632" t="s">
        <v>350</v>
      </c>
      <c r="BN41" s="632"/>
      <c r="BO41" s="632"/>
      <c r="BP41" s="632"/>
      <c r="BQ41" s="632"/>
      <c r="BR41" s="632"/>
      <c r="BS41" s="632"/>
      <c r="BT41" s="632"/>
      <c r="BU41" s="633"/>
      <c r="BV41" s="634" t="s">
        <v>130</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130</v>
      </c>
      <c r="DA41" s="649"/>
      <c r="DB41" s="649"/>
      <c r="DC41" s="650"/>
      <c r="DD41" s="640" t="s">
        <v>254</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373043</v>
      </c>
      <c r="BA42" s="659"/>
      <c r="BB42" s="659"/>
      <c r="BC42" s="659"/>
      <c r="BD42" s="619"/>
      <c r="BE42" s="619"/>
      <c r="BF42" s="682"/>
      <c r="BG42" s="677"/>
      <c r="BH42" s="678"/>
      <c r="BI42" s="678"/>
      <c r="BJ42" s="678"/>
      <c r="BK42" s="678"/>
      <c r="BL42" s="215"/>
      <c r="BM42" s="616" t="s">
        <v>353</v>
      </c>
      <c r="BN42" s="616"/>
      <c r="BO42" s="616"/>
      <c r="BP42" s="616"/>
      <c r="BQ42" s="616"/>
      <c r="BR42" s="616"/>
      <c r="BS42" s="616"/>
      <c r="BT42" s="616"/>
      <c r="BU42" s="617"/>
      <c r="BV42" s="618">
        <v>334</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530454</v>
      </c>
      <c r="CS42" s="647"/>
      <c r="CT42" s="647"/>
      <c r="CU42" s="647"/>
      <c r="CV42" s="647"/>
      <c r="CW42" s="647"/>
      <c r="CX42" s="647"/>
      <c r="CY42" s="648"/>
      <c r="CZ42" s="637">
        <v>5.3</v>
      </c>
      <c r="DA42" s="649"/>
      <c r="DB42" s="649"/>
      <c r="DC42" s="650"/>
      <c r="DD42" s="640">
        <v>253972</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6773</v>
      </c>
      <c r="CS43" s="647"/>
      <c r="CT43" s="647"/>
      <c r="CU43" s="647"/>
      <c r="CV43" s="647"/>
      <c r="CW43" s="647"/>
      <c r="CX43" s="647"/>
      <c r="CY43" s="648"/>
      <c r="CZ43" s="637">
        <v>0.1</v>
      </c>
      <c r="DA43" s="649"/>
      <c r="DB43" s="649"/>
      <c r="DC43" s="650"/>
      <c r="DD43" s="640">
        <v>6773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530454</v>
      </c>
      <c r="CS44" s="635"/>
      <c r="CT44" s="635"/>
      <c r="CU44" s="635"/>
      <c r="CV44" s="635"/>
      <c r="CW44" s="635"/>
      <c r="CX44" s="635"/>
      <c r="CY44" s="636"/>
      <c r="CZ44" s="637">
        <v>5.3</v>
      </c>
      <c r="DA44" s="638"/>
      <c r="DB44" s="638"/>
      <c r="DC44" s="639"/>
      <c r="DD44" s="640">
        <v>253972</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189359</v>
      </c>
      <c r="CS45" s="647"/>
      <c r="CT45" s="647"/>
      <c r="CU45" s="647"/>
      <c r="CV45" s="647"/>
      <c r="CW45" s="647"/>
      <c r="CX45" s="647"/>
      <c r="CY45" s="648"/>
      <c r="CZ45" s="637">
        <v>1.9</v>
      </c>
      <c r="DA45" s="649"/>
      <c r="DB45" s="649"/>
      <c r="DC45" s="650"/>
      <c r="DD45" s="640">
        <v>13265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341095</v>
      </c>
      <c r="CS46" s="635"/>
      <c r="CT46" s="635"/>
      <c r="CU46" s="635"/>
      <c r="CV46" s="635"/>
      <c r="CW46" s="635"/>
      <c r="CX46" s="635"/>
      <c r="CY46" s="636"/>
      <c r="CZ46" s="637">
        <v>3.4</v>
      </c>
      <c r="DA46" s="638"/>
      <c r="DB46" s="638"/>
      <c r="DC46" s="639"/>
      <c r="DD46" s="640">
        <v>240707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t="s">
        <v>130</v>
      </c>
      <c r="CS47" s="647"/>
      <c r="CT47" s="647"/>
      <c r="CU47" s="647"/>
      <c r="CV47" s="647"/>
      <c r="CW47" s="647"/>
      <c r="CX47" s="647"/>
      <c r="CY47" s="648"/>
      <c r="CZ47" s="637" t="s">
        <v>130</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363</v>
      </c>
      <c r="CG48" s="632"/>
      <c r="CH48" s="632"/>
      <c r="CI48" s="632"/>
      <c r="CJ48" s="632"/>
      <c r="CK48" s="632"/>
      <c r="CL48" s="632"/>
      <c r="CM48" s="632"/>
      <c r="CN48" s="632"/>
      <c r="CO48" s="632"/>
      <c r="CP48" s="632"/>
      <c r="CQ48" s="633"/>
      <c r="CR48" s="634" t="s">
        <v>130</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10044624</v>
      </c>
      <c r="CS49" s="619"/>
      <c r="CT49" s="619"/>
      <c r="CU49" s="619"/>
      <c r="CV49" s="619"/>
      <c r="CW49" s="619"/>
      <c r="CX49" s="619"/>
      <c r="CY49" s="620"/>
      <c r="CZ49" s="621">
        <v>100</v>
      </c>
      <c r="DA49" s="622"/>
      <c r="DB49" s="622"/>
      <c r="DC49" s="623"/>
      <c r="DD49" s="624">
        <v>7106772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46lwGhm0bEN7dmm8SPa/KCYjuf0aiqeiZKOfi6peWvEpOOd7HI+4FEDaBH4xRCZXHCIQbiD0F1ATbwYz0PZa+w==" saltValue="mb/H19U3kAtNwD9kn3ll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387</v>
      </c>
      <c r="C7" s="1061"/>
      <c r="D7" s="1061"/>
      <c r="E7" s="1061"/>
      <c r="F7" s="1061"/>
      <c r="G7" s="1061"/>
      <c r="H7" s="1061"/>
      <c r="I7" s="1061"/>
      <c r="J7" s="1061"/>
      <c r="K7" s="1061"/>
      <c r="L7" s="1061"/>
      <c r="M7" s="1061"/>
      <c r="N7" s="1061"/>
      <c r="O7" s="1061"/>
      <c r="P7" s="1062"/>
      <c r="Q7" s="1115">
        <v>10480</v>
      </c>
      <c r="R7" s="1116"/>
      <c r="S7" s="1116"/>
      <c r="T7" s="1116"/>
      <c r="U7" s="1116"/>
      <c r="V7" s="1116">
        <v>10016</v>
      </c>
      <c r="W7" s="1116"/>
      <c r="X7" s="1116"/>
      <c r="Y7" s="1116"/>
      <c r="Z7" s="1116"/>
      <c r="AA7" s="1116">
        <v>464</v>
      </c>
      <c r="AB7" s="1116"/>
      <c r="AC7" s="1116"/>
      <c r="AD7" s="1116"/>
      <c r="AE7" s="1117"/>
      <c r="AF7" s="1118">
        <v>452</v>
      </c>
      <c r="AG7" s="1119"/>
      <c r="AH7" s="1119"/>
      <c r="AI7" s="1119"/>
      <c r="AJ7" s="1120"/>
      <c r="AK7" s="1121">
        <v>452</v>
      </c>
      <c r="AL7" s="1122"/>
      <c r="AM7" s="1122"/>
      <c r="AN7" s="1122"/>
      <c r="AO7" s="1122"/>
      <c r="AP7" s="1122">
        <v>3120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2">
      <c r="A8" s="233">
        <v>2</v>
      </c>
      <c r="B8" s="1043" t="s">
        <v>388</v>
      </c>
      <c r="C8" s="1044"/>
      <c r="D8" s="1044"/>
      <c r="E8" s="1044"/>
      <c r="F8" s="1044"/>
      <c r="G8" s="1044"/>
      <c r="H8" s="1044"/>
      <c r="I8" s="1044"/>
      <c r="J8" s="1044"/>
      <c r="K8" s="1044"/>
      <c r="L8" s="1044"/>
      <c r="M8" s="1044"/>
      <c r="N8" s="1044"/>
      <c r="O8" s="1044"/>
      <c r="P8" s="1045"/>
      <c r="Q8" s="1051">
        <v>30</v>
      </c>
      <c r="R8" s="1052"/>
      <c r="S8" s="1052"/>
      <c r="T8" s="1052"/>
      <c r="U8" s="1052"/>
      <c r="V8" s="1052">
        <v>29</v>
      </c>
      <c r="W8" s="1052"/>
      <c r="X8" s="1052"/>
      <c r="Y8" s="1052"/>
      <c r="Z8" s="1052"/>
      <c r="AA8" s="1052">
        <v>2</v>
      </c>
      <c r="AB8" s="1052"/>
      <c r="AC8" s="1052"/>
      <c r="AD8" s="1052"/>
      <c r="AE8" s="1053"/>
      <c r="AF8" s="1048">
        <v>2</v>
      </c>
      <c r="AG8" s="1049"/>
      <c r="AH8" s="1049"/>
      <c r="AI8" s="1049"/>
      <c r="AJ8" s="1050"/>
      <c r="AK8" s="1093">
        <v>30</v>
      </c>
      <c r="AL8" s="1094"/>
      <c r="AM8" s="1094"/>
      <c r="AN8" s="1094"/>
      <c r="AO8" s="1094"/>
      <c r="AP8" s="1094" t="s">
        <v>585</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389</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390</v>
      </c>
      <c r="B23" s="950" t="s">
        <v>391</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454</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392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395</v>
      </c>
      <c r="R26" s="1015"/>
      <c r="S26" s="1015"/>
      <c r="T26" s="1015"/>
      <c r="U26" s="1016"/>
      <c r="V26" s="1014" t="s">
        <v>396</v>
      </c>
      <c r="W26" s="1015"/>
      <c r="X26" s="1015"/>
      <c r="Y26" s="1015"/>
      <c r="Z26" s="1016"/>
      <c r="AA26" s="1014" t="s">
        <v>397</v>
      </c>
      <c r="AB26" s="1015"/>
      <c r="AC26" s="1015"/>
      <c r="AD26" s="1015"/>
      <c r="AE26" s="1015"/>
      <c r="AF26" s="1068" t="s">
        <v>398</v>
      </c>
      <c r="AG26" s="1021"/>
      <c r="AH26" s="1021"/>
      <c r="AI26" s="1021"/>
      <c r="AJ26" s="1069"/>
      <c r="AK26" s="1015" t="s">
        <v>399</v>
      </c>
      <c r="AL26" s="1015"/>
      <c r="AM26" s="1015"/>
      <c r="AN26" s="1015"/>
      <c r="AO26" s="1016"/>
      <c r="AP26" s="1014" t="s">
        <v>400</v>
      </c>
      <c r="AQ26" s="1015"/>
      <c r="AR26" s="1015"/>
      <c r="AS26" s="1015"/>
      <c r="AT26" s="1016"/>
      <c r="AU26" s="1014" t="s">
        <v>401</v>
      </c>
      <c r="AV26" s="1015"/>
      <c r="AW26" s="1015"/>
      <c r="AX26" s="1015"/>
      <c r="AY26" s="1016"/>
      <c r="AZ26" s="1014" t="s">
        <v>402</v>
      </c>
      <c r="BA26" s="1015"/>
      <c r="BB26" s="1015"/>
      <c r="BC26" s="1015"/>
      <c r="BD26" s="1016"/>
      <c r="BE26" s="1014" t="s">
        <v>377</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403</v>
      </c>
      <c r="C28" s="1061"/>
      <c r="D28" s="1061"/>
      <c r="E28" s="1061"/>
      <c r="F28" s="1061"/>
      <c r="G28" s="1061"/>
      <c r="H28" s="1061"/>
      <c r="I28" s="1061"/>
      <c r="J28" s="1061"/>
      <c r="K28" s="1061"/>
      <c r="L28" s="1061"/>
      <c r="M28" s="1061"/>
      <c r="N28" s="1061"/>
      <c r="O28" s="1061"/>
      <c r="P28" s="1062"/>
      <c r="Q28" s="1063">
        <v>1886</v>
      </c>
      <c r="R28" s="1064"/>
      <c r="S28" s="1064"/>
      <c r="T28" s="1064"/>
      <c r="U28" s="1064"/>
      <c r="V28" s="1064">
        <v>1874</v>
      </c>
      <c r="W28" s="1064"/>
      <c r="X28" s="1064"/>
      <c r="Y28" s="1064"/>
      <c r="Z28" s="1064"/>
      <c r="AA28" s="1064">
        <v>13</v>
      </c>
      <c r="AB28" s="1064"/>
      <c r="AC28" s="1064"/>
      <c r="AD28" s="1064"/>
      <c r="AE28" s="1065"/>
      <c r="AF28" s="1066">
        <v>13</v>
      </c>
      <c r="AG28" s="1064"/>
      <c r="AH28" s="1064"/>
      <c r="AI28" s="1064"/>
      <c r="AJ28" s="1067"/>
      <c r="AK28" s="1055">
        <v>127</v>
      </c>
      <c r="AL28" s="1056"/>
      <c r="AM28" s="1056"/>
      <c r="AN28" s="1056"/>
      <c r="AO28" s="1056"/>
      <c r="AP28" s="1056" t="s">
        <v>585</v>
      </c>
      <c r="AQ28" s="1056"/>
      <c r="AR28" s="1056"/>
      <c r="AS28" s="1056"/>
      <c r="AT28" s="1056"/>
      <c r="AU28" s="1056" t="s">
        <v>585</v>
      </c>
      <c r="AV28" s="1056"/>
      <c r="AW28" s="1056"/>
      <c r="AX28" s="1056"/>
      <c r="AY28" s="1056"/>
      <c r="AZ28" s="1057"/>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404</v>
      </c>
      <c r="C29" s="1044"/>
      <c r="D29" s="1044"/>
      <c r="E29" s="1044"/>
      <c r="F29" s="1044"/>
      <c r="G29" s="1044"/>
      <c r="H29" s="1044"/>
      <c r="I29" s="1044"/>
      <c r="J29" s="1044"/>
      <c r="K29" s="1044"/>
      <c r="L29" s="1044"/>
      <c r="M29" s="1044"/>
      <c r="N29" s="1044"/>
      <c r="O29" s="1044"/>
      <c r="P29" s="1045"/>
      <c r="Q29" s="1051">
        <v>1099</v>
      </c>
      <c r="R29" s="1052"/>
      <c r="S29" s="1052"/>
      <c r="T29" s="1052"/>
      <c r="U29" s="1052"/>
      <c r="V29" s="1052">
        <v>1046</v>
      </c>
      <c r="W29" s="1052"/>
      <c r="X29" s="1052"/>
      <c r="Y29" s="1052"/>
      <c r="Z29" s="1052"/>
      <c r="AA29" s="1052">
        <v>53</v>
      </c>
      <c r="AB29" s="1052"/>
      <c r="AC29" s="1052"/>
      <c r="AD29" s="1052"/>
      <c r="AE29" s="1053"/>
      <c r="AF29" s="1048">
        <v>53</v>
      </c>
      <c r="AG29" s="1049"/>
      <c r="AH29" s="1049"/>
      <c r="AI29" s="1049"/>
      <c r="AJ29" s="1050"/>
      <c r="AK29" s="993">
        <v>145</v>
      </c>
      <c r="AL29" s="984"/>
      <c r="AM29" s="984"/>
      <c r="AN29" s="984"/>
      <c r="AO29" s="984"/>
      <c r="AP29" s="984" t="s">
        <v>585</v>
      </c>
      <c r="AQ29" s="984"/>
      <c r="AR29" s="984"/>
      <c r="AS29" s="984"/>
      <c r="AT29" s="984"/>
      <c r="AU29" s="984" t="s">
        <v>585</v>
      </c>
      <c r="AV29" s="984"/>
      <c r="AW29" s="984"/>
      <c r="AX29" s="984"/>
      <c r="AY29" s="984"/>
      <c r="AZ29" s="1054"/>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405</v>
      </c>
      <c r="C30" s="1044"/>
      <c r="D30" s="1044"/>
      <c r="E30" s="1044"/>
      <c r="F30" s="1044"/>
      <c r="G30" s="1044"/>
      <c r="H30" s="1044"/>
      <c r="I30" s="1044"/>
      <c r="J30" s="1044"/>
      <c r="K30" s="1044"/>
      <c r="L30" s="1044"/>
      <c r="M30" s="1044"/>
      <c r="N30" s="1044"/>
      <c r="O30" s="1044"/>
      <c r="P30" s="1045"/>
      <c r="Q30" s="1051">
        <v>206</v>
      </c>
      <c r="R30" s="1052"/>
      <c r="S30" s="1052"/>
      <c r="T30" s="1052"/>
      <c r="U30" s="1052"/>
      <c r="V30" s="1052">
        <v>206</v>
      </c>
      <c r="W30" s="1052"/>
      <c r="X30" s="1052"/>
      <c r="Y30" s="1052"/>
      <c r="Z30" s="1052"/>
      <c r="AA30" s="1052">
        <v>0</v>
      </c>
      <c r="AB30" s="1052"/>
      <c r="AC30" s="1052"/>
      <c r="AD30" s="1052"/>
      <c r="AE30" s="1053"/>
      <c r="AF30" s="1048">
        <v>0</v>
      </c>
      <c r="AG30" s="1049"/>
      <c r="AH30" s="1049"/>
      <c r="AI30" s="1049"/>
      <c r="AJ30" s="1050"/>
      <c r="AK30" s="993">
        <v>30</v>
      </c>
      <c r="AL30" s="984"/>
      <c r="AM30" s="984"/>
      <c r="AN30" s="984"/>
      <c r="AO30" s="984"/>
      <c r="AP30" s="984" t="s">
        <v>585</v>
      </c>
      <c r="AQ30" s="984"/>
      <c r="AR30" s="984"/>
      <c r="AS30" s="984"/>
      <c r="AT30" s="984"/>
      <c r="AU30" s="984" t="s">
        <v>585</v>
      </c>
      <c r="AV30" s="984"/>
      <c r="AW30" s="984"/>
      <c r="AX30" s="984"/>
      <c r="AY30" s="984"/>
      <c r="AZ30" s="1054"/>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406</v>
      </c>
      <c r="C31" s="1044"/>
      <c r="D31" s="1044"/>
      <c r="E31" s="1044"/>
      <c r="F31" s="1044"/>
      <c r="G31" s="1044"/>
      <c r="H31" s="1044"/>
      <c r="I31" s="1044"/>
      <c r="J31" s="1044"/>
      <c r="K31" s="1044"/>
      <c r="L31" s="1044"/>
      <c r="M31" s="1044"/>
      <c r="N31" s="1044"/>
      <c r="O31" s="1044"/>
      <c r="P31" s="1045"/>
      <c r="Q31" s="1051">
        <v>28</v>
      </c>
      <c r="R31" s="1052"/>
      <c r="S31" s="1052"/>
      <c r="T31" s="1052"/>
      <c r="U31" s="1052"/>
      <c r="V31" s="1052">
        <v>26</v>
      </c>
      <c r="W31" s="1052"/>
      <c r="X31" s="1052"/>
      <c r="Y31" s="1052"/>
      <c r="Z31" s="1052"/>
      <c r="AA31" s="1052">
        <v>1</v>
      </c>
      <c r="AB31" s="1052"/>
      <c r="AC31" s="1052"/>
      <c r="AD31" s="1052"/>
      <c r="AE31" s="1053"/>
      <c r="AF31" s="1048">
        <v>1</v>
      </c>
      <c r="AG31" s="1049"/>
      <c r="AH31" s="1049"/>
      <c r="AI31" s="1049"/>
      <c r="AJ31" s="1050"/>
      <c r="AK31" s="993">
        <v>26</v>
      </c>
      <c r="AL31" s="984"/>
      <c r="AM31" s="984"/>
      <c r="AN31" s="984"/>
      <c r="AO31" s="984"/>
      <c r="AP31" s="984" t="s">
        <v>585</v>
      </c>
      <c r="AQ31" s="984"/>
      <c r="AR31" s="984"/>
      <c r="AS31" s="984"/>
      <c r="AT31" s="984"/>
      <c r="AU31" s="984" t="s">
        <v>585</v>
      </c>
      <c r="AV31" s="984"/>
      <c r="AW31" s="984"/>
      <c r="AX31" s="984"/>
      <c r="AY31" s="984"/>
      <c r="AZ31" s="1054"/>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407</v>
      </c>
      <c r="C32" s="1044"/>
      <c r="D32" s="1044"/>
      <c r="E32" s="1044"/>
      <c r="F32" s="1044"/>
      <c r="G32" s="1044"/>
      <c r="H32" s="1044"/>
      <c r="I32" s="1044"/>
      <c r="J32" s="1044"/>
      <c r="K32" s="1044"/>
      <c r="L32" s="1044"/>
      <c r="M32" s="1044"/>
      <c r="N32" s="1044"/>
      <c r="O32" s="1044"/>
      <c r="P32" s="1045"/>
      <c r="Q32" s="1051">
        <v>1035</v>
      </c>
      <c r="R32" s="1052"/>
      <c r="S32" s="1052"/>
      <c r="T32" s="1052"/>
      <c r="U32" s="1052"/>
      <c r="V32" s="1052">
        <v>1017</v>
      </c>
      <c r="W32" s="1052"/>
      <c r="X32" s="1052"/>
      <c r="Y32" s="1052"/>
      <c r="Z32" s="1052"/>
      <c r="AA32" s="1052">
        <v>18</v>
      </c>
      <c r="AB32" s="1052"/>
      <c r="AC32" s="1052"/>
      <c r="AD32" s="1052"/>
      <c r="AE32" s="1053"/>
      <c r="AF32" s="1048">
        <v>14</v>
      </c>
      <c r="AG32" s="1049"/>
      <c r="AH32" s="1049"/>
      <c r="AI32" s="1049"/>
      <c r="AJ32" s="1050"/>
      <c r="AK32" s="993">
        <v>367</v>
      </c>
      <c r="AL32" s="984"/>
      <c r="AM32" s="984"/>
      <c r="AN32" s="984"/>
      <c r="AO32" s="984"/>
      <c r="AP32" s="984">
        <v>4792</v>
      </c>
      <c r="AQ32" s="984"/>
      <c r="AR32" s="984"/>
      <c r="AS32" s="984"/>
      <c r="AT32" s="984"/>
      <c r="AU32" s="984"/>
      <c r="AV32" s="984"/>
      <c r="AW32" s="984"/>
      <c r="AX32" s="984"/>
      <c r="AY32" s="984"/>
      <c r="AZ32" s="1054"/>
      <c r="BA32" s="1054"/>
      <c r="BB32" s="1054"/>
      <c r="BC32" s="1054"/>
      <c r="BD32" s="1054"/>
      <c r="BE32" s="985" t="s">
        <v>408</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409</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390</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81</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411</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413</v>
      </c>
      <c r="B66" s="1009"/>
      <c r="C66" s="1009"/>
      <c r="D66" s="1009"/>
      <c r="E66" s="1009"/>
      <c r="F66" s="1009"/>
      <c r="G66" s="1009"/>
      <c r="H66" s="1009"/>
      <c r="I66" s="1009"/>
      <c r="J66" s="1009"/>
      <c r="K66" s="1009"/>
      <c r="L66" s="1009"/>
      <c r="M66" s="1009"/>
      <c r="N66" s="1009"/>
      <c r="O66" s="1009"/>
      <c r="P66" s="1010"/>
      <c r="Q66" s="1014" t="s">
        <v>414</v>
      </c>
      <c r="R66" s="1015"/>
      <c r="S66" s="1015"/>
      <c r="T66" s="1015"/>
      <c r="U66" s="1016"/>
      <c r="V66" s="1014" t="s">
        <v>415</v>
      </c>
      <c r="W66" s="1015"/>
      <c r="X66" s="1015"/>
      <c r="Y66" s="1015"/>
      <c r="Z66" s="1016"/>
      <c r="AA66" s="1014" t="s">
        <v>416</v>
      </c>
      <c r="AB66" s="1015"/>
      <c r="AC66" s="1015"/>
      <c r="AD66" s="1015"/>
      <c r="AE66" s="1016"/>
      <c r="AF66" s="1020" t="s">
        <v>417</v>
      </c>
      <c r="AG66" s="1021"/>
      <c r="AH66" s="1021"/>
      <c r="AI66" s="1021"/>
      <c r="AJ66" s="1022"/>
      <c r="AK66" s="1014" t="s">
        <v>418</v>
      </c>
      <c r="AL66" s="1009"/>
      <c r="AM66" s="1009"/>
      <c r="AN66" s="1009"/>
      <c r="AO66" s="1010"/>
      <c r="AP66" s="1014" t="s">
        <v>419</v>
      </c>
      <c r="AQ66" s="1015"/>
      <c r="AR66" s="1015"/>
      <c r="AS66" s="1015"/>
      <c r="AT66" s="1016"/>
      <c r="AU66" s="1014" t="s">
        <v>420</v>
      </c>
      <c r="AV66" s="1015"/>
      <c r="AW66" s="1015"/>
      <c r="AX66" s="1015"/>
      <c r="AY66" s="1016"/>
      <c r="AZ66" s="1014" t="s">
        <v>377</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586</v>
      </c>
      <c r="C68" s="999"/>
      <c r="D68" s="999"/>
      <c r="E68" s="999"/>
      <c r="F68" s="999"/>
      <c r="G68" s="999"/>
      <c r="H68" s="999"/>
      <c r="I68" s="999"/>
      <c r="J68" s="999"/>
      <c r="K68" s="999"/>
      <c r="L68" s="999"/>
      <c r="M68" s="999"/>
      <c r="N68" s="999"/>
      <c r="O68" s="999"/>
      <c r="P68" s="1000"/>
      <c r="Q68" s="1001">
        <v>4645</v>
      </c>
      <c r="R68" s="995"/>
      <c r="S68" s="995"/>
      <c r="T68" s="995"/>
      <c r="U68" s="995"/>
      <c r="V68" s="995">
        <v>4355</v>
      </c>
      <c r="W68" s="995"/>
      <c r="X68" s="995"/>
      <c r="Y68" s="995"/>
      <c r="Z68" s="995"/>
      <c r="AA68" s="995">
        <v>290</v>
      </c>
      <c r="AB68" s="995"/>
      <c r="AC68" s="995"/>
      <c r="AD68" s="995"/>
      <c r="AE68" s="995"/>
      <c r="AF68" s="995">
        <v>290</v>
      </c>
      <c r="AG68" s="995"/>
      <c r="AH68" s="995"/>
      <c r="AI68" s="995"/>
      <c r="AJ68" s="995"/>
      <c r="AK68" s="995">
        <v>65</v>
      </c>
      <c r="AL68" s="995"/>
      <c r="AM68" s="995"/>
      <c r="AN68" s="995"/>
      <c r="AO68" s="995"/>
      <c r="AP68" s="995" t="s">
        <v>585</v>
      </c>
      <c r="AQ68" s="995"/>
      <c r="AR68" s="995"/>
      <c r="AS68" s="995"/>
      <c r="AT68" s="995"/>
      <c r="AU68" s="995" t="s">
        <v>585</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587</v>
      </c>
      <c r="C69" s="988"/>
      <c r="D69" s="988"/>
      <c r="E69" s="988"/>
      <c r="F69" s="988"/>
      <c r="G69" s="988"/>
      <c r="H69" s="988"/>
      <c r="I69" s="988"/>
      <c r="J69" s="988"/>
      <c r="K69" s="988"/>
      <c r="L69" s="988"/>
      <c r="M69" s="988"/>
      <c r="N69" s="988"/>
      <c r="O69" s="988"/>
      <c r="P69" s="989"/>
      <c r="Q69" s="990">
        <v>763</v>
      </c>
      <c r="R69" s="984"/>
      <c r="S69" s="984"/>
      <c r="T69" s="984"/>
      <c r="U69" s="984"/>
      <c r="V69" s="984">
        <v>760</v>
      </c>
      <c r="W69" s="984"/>
      <c r="X69" s="984"/>
      <c r="Y69" s="984"/>
      <c r="Z69" s="984"/>
      <c r="AA69" s="984">
        <v>3</v>
      </c>
      <c r="AB69" s="984"/>
      <c r="AC69" s="984"/>
      <c r="AD69" s="984"/>
      <c r="AE69" s="984"/>
      <c r="AF69" s="984">
        <v>3</v>
      </c>
      <c r="AG69" s="984"/>
      <c r="AH69" s="984"/>
      <c r="AI69" s="984"/>
      <c r="AJ69" s="984"/>
      <c r="AK69" s="984">
        <v>9</v>
      </c>
      <c r="AL69" s="984"/>
      <c r="AM69" s="984"/>
      <c r="AN69" s="984"/>
      <c r="AO69" s="984"/>
      <c r="AP69" s="984" t="s">
        <v>585</v>
      </c>
      <c r="AQ69" s="984"/>
      <c r="AR69" s="984"/>
      <c r="AS69" s="984"/>
      <c r="AT69" s="984"/>
      <c r="AU69" s="984" t="s">
        <v>585</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588</v>
      </c>
      <c r="C70" s="988"/>
      <c r="D70" s="988"/>
      <c r="E70" s="988"/>
      <c r="F70" s="988"/>
      <c r="G70" s="988"/>
      <c r="H70" s="988"/>
      <c r="I70" s="988"/>
      <c r="J70" s="988"/>
      <c r="K70" s="988"/>
      <c r="L70" s="988"/>
      <c r="M70" s="988"/>
      <c r="N70" s="988"/>
      <c r="O70" s="988"/>
      <c r="P70" s="989"/>
      <c r="Q70" s="990">
        <v>460</v>
      </c>
      <c r="R70" s="984"/>
      <c r="S70" s="984"/>
      <c r="T70" s="984"/>
      <c r="U70" s="984"/>
      <c r="V70" s="984">
        <v>439</v>
      </c>
      <c r="W70" s="984"/>
      <c r="X70" s="984"/>
      <c r="Y70" s="984"/>
      <c r="Z70" s="984"/>
      <c r="AA70" s="984">
        <v>22</v>
      </c>
      <c r="AB70" s="984"/>
      <c r="AC70" s="984"/>
      <c r="AD70" s="984"/>
      <c r="AE70" s="984"/>
      <c r="AF70" s="984">
        <v>22</v>
      </c>
      <c r="AG70" s="984"/>
      <c r="AH70" s="984"/>
      <c r="AI70" s="984"/>
      <c r="AJ70" s="984"/>
      <c r="AK70" s="984" t="s">
        <v>585</v>
      </c>
      <c r="AL70" s="984"/>
      <c r="AM70" s="984"/>
      <c r="AN70" s="984"/>
      <c r="AO70" s="984"/>
      <c r="AP70" s="984">
        <v>3345</v>
      </c>
      <c r="AQ70" s="984"/>
      <c r="AR70" s="984"/>
      <c r="AS70" s="984"/>
      <c r="AT70" s="984"/>
      <c r="AU70" s="984">
        <v>159</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589</v>
      </c>
      <c r="C71" s="988"/>
      <c r="D71" s="988"/>
      <c r="E71" s="988"/>
      <c r="F71" s="988"/>
      <c r="G71" s="988"/>
      <c r="H71" s="988"/>
      <c r="I71" s="988"/>
      <c r="J71" s="988"/>
      <c r="K71" s="988"/>
      <c r="L71" s="988"/>
      <c r="M71" s="988"/>
      <c r="N71" s="988"/>
      <c r="O71" s="988"/>
      <c r="P71" s="989"/>
      <c r="Q71" s="990">
        <v>52</v>
      </c>
      <c r="R71" s="984"/>
      <c r="S71" s="984"/>
      <c r="T71" s="984"/>
      <c r="U71" s="984"/>
      <c r="V71" s="984">
        <v>51</v>
      </c>
      <c r="W71" s="984"/>
      <c r="X71" s="984"/>
      <c r="Y71" s="984"/>
      <c r="Z71" s="984"/>
      <c r="AA71" s="984">
        <v>1</v>
      </c>
      <c r="AB71" s="984"/>
      <c r="AC71" s="984"/>
      <c r="AD71" s="984"/>
      <c r="AE71" s="984"/>
      <c r="AF71" s="984">
        <v>1</v>
      </c>
      <c r="AG71" s="984"/>
      <c r="AH71" s="984"/>
      <c r="AI71" s="984"/>
      <c r="AJ71" s="984"/>
      <c r="AK71" s="984" t="s">
        <v>585</v>
      </c>
      <c r="AL71" s="984"/>
      <c r="AM71" s="984"/>
      <c r="AN71" s="984"/>
      <c r="AO71" s="984"/>
      <c r="AP71" s="984" t="s">
        <v>585</v>
      </c>
      <c r="AQ71" s="984"/>
      <c r="AR71" s="984"/>
      <c r="AS71" s="984"/>
      <c r="AT71" s="984"/>
      <c r="AU71" s="984" t="s">
        <v>585</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590</v>
      </c>
      <c r="C72" s="988"/>
      <c r="D72" s="988"/>
      <c r="E72" s="988"/>
      <c r="F72" s="988"/>
      <c r="G72" s="988"/>
      <c r="H72" s="988"/>
      <c r="I72" s="988"/>
      <c r="J72" s="988"/>
      <c r="K72" s="988"/>
      <c r="L72" s="988"/>
      <c r="M72" s="988"/>
      <c r="N72" s="988"/>
      <c r="O72" s="988"/>
      <c r="P72" s="989"/>
      <c r="Q72" s="990">
        <v>13</v>
      </c>
      <c r="R72" s="984"/>
      <c r="S72" s="984"/>
      <c r="T72" s="984"/>
      <c r="U72" s="984"/>
      <c r="V72" s="984">
        <v>11</v>
      </c>
      <c r="W72" s="984"/>
      <c r="X72" s="984"/>
      <c r="Y72" s="984"/>
      <c r="Z72" s="984"/>
      <c r="AA72" s="984">
        <v>2</v>
      </c>
      <c r="AB72" s="984"/>
      <c r="AC72" s="984"/>
      <c r="AD72" s="984"/>
      <c r="AE72" s="984"/>
      <c r="AF72" s="984">
        <v>2</v>
      </c>
      <c r="AG72" s="984"/>
      <c r="AH72" s="984"/>
      <c r="AI72" s="984"/>
      <c r="AJ72" s="984"/>
      <c r="AK72" s="984" t="s">
        <v>585</v>
      </c>
      <c r="AL72" s="984"/>
      <c r="AM72" s="984"/>
      <c r="AN72" s="984"/>
      <c r="AO72" s="984"/>
      <c r="AP72" s="984" t="s">
        <v>585</v>
      </c>
      <c r="AQ72" s="984"/>
      <c r="AR72" s="984"/>
      <c r="AS72" s="984"/>
      <c r="AT72" s="984"/>
      <c r="AU72" s="984" t="s">
        <v>585</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591</v>
      </c>
      <c r="C73" s="988"/>
      <c r="D73" s="988"/>
      <c r="E73" s="988"/>
      <c r="F73" s="988"/>
      <c r="G73" s="988"/>
      <c r="H73" s="988"/>
      <c r="I73" s="988"/>
      <c r="J73" s="988"/>
      <c r="K73" s="988"/>
      <c r="L73" s="988"/>
      <c r="M73" s="988"/>
      <c r="N73" s="988"/>
      <c r="O73" s="988"/>
      <c r="P73" s="989"/>
      <c r="Q73" s="990">
        <v>49</v>
      </c>
      <c r="R73" s="984"/>
      <c r="S73" s="984"/>
      <c r="T73" s="984"/>
      <c r="U73" s="984"/>
      <c r="V73" s="984">
        <v>46</v>
      </c>
      <c r="W73" s="984"/>
      <c r="X73" s="984"/>
      <c r="Y73" s="984"/>
      <c r="Z73" s="984"/>
      <c r="AA73" s="984">
        <v>3</v>
      </c>
      <c r="AB73" s="984"/>
      <c r="AC73" s="984"/>
      <c r="AD73" s="984"/>
      <c r="AE73" s="984"/>
      <c r="AF73" s="984">
        <v>3</v>
      </c>
      <c r="AG73" s="984"/>
      <c r="AH73" s="984"/>
      <c r="AI73" s="984"/>
      <c r="AJ73" s="984"/>
      <c r="AK73" s="984" t="s">
        <v>585</v>
      </c>
      <c r="AL73" s="984"/>
      <c r="AM73" s="984"/>
      <c r="AN73" s="984"/>
      <c r="AO73" s="984"/>
      <c r="AP73" s="984" t="s">
        <v>585</v>
      </c>
      <c r="AQ73" s="984"/>
      <c r="AR73" s="984"/>
      <c r="AS73" s="984"/>
      <c r="AT73" s="984"/>
      <c r="AU73" s="984" t="s">
        <v>585</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592</v>
      </c>
      <c r="C74" s="988"/>
      <c r="D74" s="988"/>
      <c r="E74" s="988"/>
      <c r="F74" s="988"/>
      <c r="G74" s="988"/>
      <c r="H74" s="988"/>
      <c r="I74" s="988"/>
      <c r="J74" s="988"/>
      <c r="K74" s="988"/>
      <c r="L74" s="988"/>
      <c r="M74" s="988"/>
      <c r="N74" s="988"/>
      <c r="O74" s="988"/>
      <c r="P74" s="989"/>
      <c r="Q74" s="990">
        <v>3939</v>
      </c>
      <c r="R74" s="984"/>
      <c r="S74" s="984"/>
      <c r="T74" s="984"/>
      <c r="U74" s="984"/>
      <c r="V74" s="984">
        <v>3914</v>
      </c>
      <c r="W74" s="984"/>
      <c r="X74" s="984"/>
      <c r="Y74" s="984"/>
      <c r="Z74" s="984"/>
      <c r="AA74" s="984">
        <v>25</v>
      </c>
      <c r="AB74" s="984"/>
      <c r="AC74" s="984"/>
      <c r="AD74" s="984"/>
      <c r="AE74" s="984"/>
      <c r="AF74" s="984">
        <v>25</v>
      </c>
      <c r="AG74" s="984"/>
      <c r="AH74" s="984"/>
      <c r="AI74" s="984"/>
      <c r="AJ74" s="984"/>
      <c r="AK74" s="984">
        <v>274</v>
      </c>
      <c r="AL74" s="984"/>
      <c r="AM74" s="984"/>
      <c r="AN74" s="984"/>
      <c r="AO74" s="984"/>
      <c r="AP74" s="984">
        <v>1050</v>
      </c>
      <c r="AQ74" s="984"/>
      <c r="AR74" s="984"/>
      <c r="AS74" s="984"/>
      <c r="AT74" s="984"/>
      <c r="AU74" s="984">
        <v>80</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593</v>
      </c>
      <c r="C75" s="988"/>
      <c r="D75" s="988"/>
      <c r="E75" s="988"/>
      <c r="F75" s="988"/>
      <c r="G75" s="988"/>
      <c r="H75" s="988"/>
      <c r="I75" s="988"/>
      <c r="J75" s="988"/>
      <c r="K75" s="988"/>
      <c r="L75" s="988"/>
      <c r="M75" s="988"/>
      <c r="N75" s="988"/>
      <c r="O75" s="988"/>
      <c r="P75" s="989"/>
      <c r="Q75" s="991">
        <v>26</v>
      </c>
      <c r="R75" s="992"/>
      <c r="S75" s="992"/>
      <c r="T75" s="992"/>
      <c r="U75" s="993"/>
      <c r="V75" s="994">
        <v>23</v>
      </c>
      <c r="W75" s="992"/>
      <c r="X75" s="992"/>
      <c r="Y75" s="992"/>
      <c r="Z75" s="993"/>
      <c r="AA75" s="994">
        <v>3</v>
      </c>
      <c r="AB75" s="992"/>
      <c r="AC75" s="992"/>
      <c r="AD75" s="992"/>
      <c r="AE75" s="993"/>
      <c r="AF75" s="994">
        <v>3</v>
      </c>
      <c r="AG75" s="992"/>
      <c r="AH75" s="992"/>
      <c r="AI75" s="992"/>
      <c r="AJ75" s="993"/>
      <c r="AK75" s="994" t="s">
        <v>585</v>
      </c>
      <c r="AL75" s="992"/>
      <c r="AM75" s="992"/>
      <c r="AN75" s="992"/>
      <c r="AO75" s="993"/>
      <c r="AP75" s="994" t="s">
        <v>585</v>
      </c>
      <c r="AQ75" s="992"/>
      <c r="AR75" s="992"/>
      <c r="AS75" s="992"/>
      <c r="AT75" s="993"/>
      <c r="AU75" s="994" t="s">
        <v>585</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594</v>
      </c>
      <c r="C76" s="988"/>
      <c r="D76" s="988"/>
      <c r="E76" s="988"/>
      <c r="F76" s="988"/>
      <c r="G76" s="988"/>
      <c r="H76" s="988"/>
      <c r="I76" s="988"/>
      <c r="J76" s="988"/>
      <c r="K76" s="988"/>
      <c r="L76" s="988"/>
      <c r="M76" s="988"/>
      <c r="N76" s="988"/>
      <c r="O76" s="988"/>
      <c r="P76" s="989"/>
      <c r="Q76" s="991">
        <v>30</v>
      </c>
      <c r="R76" s="992"/>
      <c r="S76" s="992"/>
      <c r="T76" s="992"/>
      <c r="U76" s="993"/>
      <c r="V76" s="994">
        <v>28</v>
      </c>
      <c r="W76" s="992"/>
      <c r="X76" s="992"/>
      <c r="Y76" s="992"/>
      <c r="Z76" s="993"/>
      <c r="AA76" s="994">
        <v>2</v>
      </c>
      <c r="AB76" s="992"/>
      <c r="AC76" s="992"/>
      <c r="AD76" s="992"/>
      <c r="AE76" s="993"/>
      <c r="AF76" s="994">
        <v>2</v>
      </c>
      <c r="AG76" s="992"/>
      <c r="AH76" s="992"/>
      <c r="AI76" s="992"/>
      <c r="AJ76" s="993"/>
      <c r="AK76" s="994" t="s">
        <v>585</v>
      </c>
      <c r="AL76" s="992"/>
      <c r="AM76" s="992"/>
      <c r="AN76" s="992"/>
      <c r="AO76" s="993"/>
      <c r="AP76" s="994" t="s">
        <v>585</v>
      </c>
      <c r="AQ76" s="992"/>
      <c r="AR76" s="992"/>
      <c r="AS76" s="992"/>
      <c r="AT76" s="993"/>
      <c r="AU76" s="994" t="s">
        <v>585</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t="s">
        <v>595</v>
      </c>
      <c r="C77" s="988"/>
      <c r="D77" s="988"/>
      <c r="E77" s="988"/>
      <c r="F77" s="988"/>
      <c r="G77" s="988"/>
      <c r="H77" s="988"/>
      <c r="I77" s="988"/>
      <c r="J77" s="988"/>
      <c r="K77" s="988"/>
      <c r="L77" s="988"/>
      <c r="M77" s="988"/>
      <c r="N77" s="988"/>
      <c r="O77" s="988"/>
      <c r="P77" s="989"/>
      <c r="Q77" s="991">
        <v>408</v>
      </c>
      <c r="R77" s="992"/>
      <c r="S77" s="992"/>
      <c r="T77" s="992"/>
      <c r="U77" s="993"/>
      <c r="V77" s="994">
        <v>368</v>
      </c>
      <c r="W77" s="992"/>
      <c r="X77" s="992"/>
      <c r="Y77" s="992"/>
      <c r="Z77" s="993"/>
      <c r="AA77" s="994">
        <v>39</v>
      </c>
      <c r="AB77" s="992"/>
      <c r="AC77" s="992"/>
      <c r="AD77" s="992"/>
      <c r="AE77" s="993"/>
      <c r="AF77" s="994">
        <v>39</v>
      </c>
      <c r="AG77" s="992"/>
      <c r="AH77" s="992"/>
      <c r="AI77" s="992"/>
      <c r="AJ77" s="993"/>
      <c r="AK77" s="994">
        <v>84</v>
      </c>
      <c r="AL77" s="992"/>
      <c r="AM77" s="992"/>
      <c r="AN77" s="992"/>
      <c r="AO77" s="993"/>
      <c r="AP77" s="994" t="s">
        <v>585</v>
      </c>
      <c r="AQ77" s="992"/>
      <c r="AR77" s="992"/>
      <c r="AS77" s="992"/>
      <c r="AT77" s="993"/>
      <c r="AU77" s="994" t="s">
        <v>585</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t="s">
        <v>596</v>
      </c>
      <c r="C78" s="988"/>
      <c r="D78" s="988"/>
      <c r="E78" s="988"/>
      <c r="F78" s="988"/>
      <c r="G78" s="988"/>
      <c r="H78" s="988"/>
      <c r="I78" s="988"/>
      <c r="J78" s="988"/>
      <c r="K78" s="988"/>
      <c r="L78" s="988"/>
      <c r="M78" s="988"/>
      <c r="N78" s="988"/>
      <c r="O78" s="988"/>
      <c r="P78" s="989"/>
      <c r="Q78" s="990">
        <v>164</v>
      </c>
      <c r="R78" s="984"/>
      <c r="S78" s="984"/>
      <c r="T78" s="984"/>
      <c r="U78" s="984"/>
      <c r="V78" s="984">
        <v>141</v>
      </c>
      <c r="W78" s="984"/>
      <c r="X78" s="984"/>
      <c r="Y78" s="984"/>
      <c r="Z78" s="984"/>
      <c r="AA78" s="984">
        <v>23</v>
      </c>
      <c r="AB78" s="984"/>
      <c r="AC78" s="984"/>
      <c r="AD78" s="984"/>
      <c r="AE78" s="984"/>
      <c r="AF78" s="984">
        <v>23</v>
      </c>
      <c r="AG78" s="984"/>
      <c r="AH78" s="984"/>
      <c r="AI78" s="984"/>
      <c r="AJ78" s="984"/>
      <c r="AK78" s="984" t="s">
        <v>585</v>
      </c>
      <c r="AL78" s="984"/>
      <c r="AM78" s="984"/>
      <c r="AN78" s="984"/>
      <c r="AO78" s="984"/>
      <c r="AP78" s="984" t="s">
        <v>585</v>
      </c>
      <c r="AQ78" s="984"/>
      <c r="AR78" s="984"/>
      <c r="AS78" s="984"/>
      <c r="AT78" s="984"/>
      <c r="AU78" s="984" t="s">
        <v>585</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t="s">
        <v>597</v>
      </c>
      <c r="C79" s="988"/>
      <c r="D79" s="988"/>
      <c r="E79" s="988"/>
      <c r="F79" s="988"/>
      <c r="G79" s="988"/>
      <c r="H79" s="988"/>
      <c r="I79" s="988"/>
      <c r="J79" s="988"/>
      <c r="K79" s="988"/>
      <c r="L79" s="988"/>
      <c r="M79" s="988"/>
      <c r="N79" s="988"/>
      <c r="O79" s="988"/>
      <c r="P79" s="989"/>
      <c r="Q79" s="990">
        <v>111723</v>
      </c>
      <c r="R79" s="984"/>
      <c r="S79" s="984"/>
      <c r="T79" s="984"/>
      <c r="U79" s="984"/>
      <c r="V79" s="984">
        <v>111040</v>
      </c>
      <c r="W79" s="984"/>
      <c r="X79" s="984"/>
      <c r="Y79" s="984"/>
      <c r="Z79" s="984"/>
      <c r="AA79" s="984">
        <v>683</v>
      </c>
      <c r="AB79" s="984"/>
      <c r="AC79" s="984"/>
      <c r="AD79" s="984"/>
      <c r="AE79" s="984"/>
      <c r="AF79" s="984">
        <v>681</v>
      </c>
      <c r="AG79" s="984"/>
      <c r="AH79" s="984"/>
      <c r="AI79" s="984"/>
      <c r="AJ79" s="984"/>
      <c r="AK79" s="984">
        <v>704</v>
      </c>
      <c r="AL79" s="984"/>
      <c r="AM79" s="984"/>
      <c r="AN79" s="984"/>
      <c r="AO79" s="984"/>
      <c r="AP79" s="984" t="s">
        <v>585</v>
      </c>
      <c r="AQ79" s="984"/>
      <c r="AR79" s="984"/>
      <c r="AS79" s="984"/>
      <c r="AT79" s="984"/>
      <c r="AU79" s="984" t="s">
        <v>585</v>
      </c>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t="s">
        <v>598</v>
      </c>
      <c r="C80" s="988"/>
      <c r="D80" s="988"/>
      <c r="E80" s="988"/>
      <c r="F80" s="988"/>
      <c r="G80" s="988"/>
      <c r="H80" s="988"/>
      <c r="I80" s="988"/>
      <c r="J80" s="988"/>
      <c r="K80" s="988"/>
      <c r="L80" s="988"/>
      <c r="M80" s="988"/>
      <c r="N80" s="988"/>
      <c r="O80" s="988"/>
      <c r="P80" s="989"/>
      <c r="Q80" s="990">
        <v>55</v>
      </c>
      <c r="R80" s="984"/>
      <c r="S80" s="984"/>
      <c r="T80" s="984"/>
      <c r="U80" s="984"/>
      <c r="V80" s="984">
        <v>51</v>
      </c>
      <c r="W80" s="984"/>
      <c r="X80" s="984"/>
      <c r="Y80" s="984"/>
      <c r="Z80" s="984"/>
      <c r="AA80" s="984">
        <v>4</v>
      </c>
      <c r="AB80" s="984"/>
      <c r="AC80" s="984"/>
      <c r="AD80" s="984"/>
      <c r="AE80" s="984"/>
      <c r="AF80" s="984">
        <v>4</v>
      </c>
      <c r="AG80" s="984"/>
      <c r="AH80" s="984"/>
      <c r="AI80" s="984"/>
      <c r="AJ80" s="984"/>
      <c r="AK80" s="984">
        <v>6</v>
      </c>
      <c r="AL80" s="984"/>
      <c r="AM80" s="984"/>
      <c r="AN80" s="984"/>
      <c r="AO80" s="984"/>
      <c r="AP80" s="984" t="s">
        <v>585</v>
      </c>
      <c r="AQ80" s="984"/>
      <c r="AR80" s="984"/>
      <c r="AS80" s="984"/>
      <c r="AT80" s="984"/>
      <c r="AU80" s="984" t="s">
        <v>585</v>
      </c>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t="s">
        <v>599</v>
      </c>
      <c r="C81" s="988"/>
      <c r="D81" s="988"/>
      <c r="E81" s="988"/>
      <c r="F81" s="988"/>
      <c r="G81" s="988"/>
      <c r="H81" s="988"/>
      <c r="I81" s="988"/>
      <c r="J81" s="988"/>
      <c r="K81" s="988"/>
      <c r="L81" s="988"/>
      <c r="M81" s="988"/>
      <c r="N81" s="988"/>
      <c r="O81" s="988"/>
      <c r="P81" s="989"/>
      <c r="Q81" s="990">
        <v>1388</v>
      </c>
      <c r="R81" s="984"/>
      <c r="S81" s="984"/>
      <c r="T81" s="984"/>
      <c r="U81" s="984"/>
      <c r="V81" s="984">
        <v>1342</v>
      </c>
      <c r="W81" s="984"/>
      <c r="X81" s="984"/>
      <c r="Y81" s="984"/>
      <c r="Z81" s="984"/>
      <c r="AA81" s="984">
        <v>46</v>
      </c>
      <c r="AB81" s="984"/>
      <c r="AC81" s="984"/>
      <c r="AD81" s="984"/>
      <c r="AE81" s="984"/>
      <c r="AF81" s="984">
        <v>46</v>
      </c>
      <c r="AG81" s="984"/>
      <c r="AH81" s="984"/>
      <c r="AI81" s="984"/>
      <c r="AJ81" s="984"/>
      <c r="AK81" s="984">
        <v>52</v>
      </c>
      <c r="AL81" s="984"/>
      <c r="AM81" s="984"/>
      <c r="AN81" s="984"/>
      <c r="AO81" s="984"/>
      <c r="AP81" s="984">
        <v>1448</v>
      </c>
      <c r="AQ81" s="984"/>
      <c r="AR81" s="984"/>
      <c r="AS81" s="984"/>
      <c r="AT81" s="984"/>
      <c r="AU81" s="984">
        <v>169</v>
      </c>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t="s">
        <v>600</v>
      </c>
      <c r="C82" s="988"/>
      <c r="D82" s="988"/>
      <c r="E82" s="988"/>
      <c r="F82" s="988"/>
      <c r="G82" s="988"/>
      <c r="H82" s="988"/>
      <c r="I82" s="988"/>
      <c r="J82" s="988"/>
      <c r="K82" s="988"/>
      <c r="L82" s="988"/>
      <c r="M82" s="988"/>
      <c r="N82" s="988"/>
      <c r="O82" s="988"/>
      <c r="P82" s="989"/>
      <c r="Q82" s="990">
        <v>9</v>
      </c>
      <c r="R82" s="984"/>
      <c r="S82" s="984"/>
      <c r="T82" s="984"/>
      <c r="U82" s="984"/>
      <c r="V82" s="984">
        <v>8</v>
      </c>
      <c r="W82" s="984"/>
      <c r="X82" s="984"/>
      <c r="Y82" s="984"/>
      <c r="Z82" s="984"/>
      <c r="AA82" s="984">
        <v>1</v>
      </c>
      <c r="AB82" s="984"/>
      <c r="AC82" s="984"/>
      <c r="AD82" s="984"/>
      <c r="AE82" s="984"/>
      <c r="AF82" s="984">
        <v>1</v>
      </c>
      <c r="AG82" s="984"/>
      <c r="AH82" s="984"/>
      <c r="AI82" s="984"/>
      <c r="AJ82" s="984"/>
      <c r="AK82" s="984" t="s">
        <v>585</v>
      </c>
      <c r="AL82" s="984"/>
      <c r="AM82" s="984"/>
      <c r="AN82" s="984"/>
      <c r="AO82" s="984"/>
      <c r="AP82" s="984" t="s">
        <v>585</v>
      </c>
      <c r="AQ82" s="984"/>
      <c r="AR82" s="984"/>
      <c r="AS82" s="984"/>
      <c r="AT82" s="984"/>
      <c r="AU82" s="984" t="s">
        <v>585</v>
      </c>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t="s">
        <v>601</v>
      </c>
      <c r="C83" s="988"/>
      <c r="D83" s="988"/>
      <c r="E83" s="988"/>
      <c r="F83" s="988"/>
      <c r="G83" s="988"/>
      <c r="H83" s="988"/>
      <c r="I83" s="988"/>
      <c r="J83" s="988"/>
      <c r="K83" s="988"/>
      <c r="L83" s="988"/>
      <c r="M83" s="988"/>
      <c r="N83" s="988"/>
      <c r="O83" s="988"/>
      <c r="P83" s="989"/>
      <c r="Q83" s="990">
        <v>32</v>
      </c>
      <c r="R83" s="984"/>
      <c r="S83" s="984"/>
      <c r="T83" s="984"/>
      <c r="U83" s="984"/>
      <c r="V83" s="984">
        <v>30</v>
      </c>
      <c r="W83" s="984"/>
      <c r="X83" s="984"/>
      <c r="Y83" s="984"/>
      <c r="Z83" s="984"/>
      <c r="AA83" s="984">
        <v>1</v>
      </c>
      <c r="AB83" s="984"/>
      <c r="AC83" s="984"/>
      <c r="AD83" s="984"/>
      <c r="AE83" s="984"/>
      <c r="AF83" s="984">
        <v>1</v>
      </c>
      <c r="AG83" s="984"/>
      <c r="AH83" s="984"/>
      <c r="AI83" s="984"/>
      <c r="AJ83" s="984"/>
      <c r="AK83" s="984">
        <v>1</v>
      </c>
      <c r="AL83" s="984"/>
      <c r="AM83" s="984"/>
      <c r="AN83" s="984"/>
      <c r="AO83" s="984"/>
      <c r="AP83" s="984" t="s">
        <v>585</v>
      </c>
      <c r="AQ83" s="984"/>
      <c r="AR83" s="984"/>
      <c r="AS83" s="984"/>
      <c r="AT83" s="984"/>
      <c r="AU83" s="984" t="s">
        <v>585</v>
      </c>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t="s">
        <v>602</v>
      </c>
      <c r="C84" s="988"/>
      <c r="D84" s="988"/>
      <c r="E84" s="988"/>
      <c r="F84" s="988"/>
      <c r="G84" s="988"/>
      <c r="H84" s="988"/>
      <c r="I84" s="988"/>
      <c r="J84" s="988"/>
      <c r="K84" s="988"/>
      <c r="L84" s="988"/>
      <c r="M84" s="988"/>
      <c r="N84" s="988"/>
      <c r="O84" s="988"/>
      <c r="P84" s="989"/>
      <c r="Q84" s="990">
        <v>42</v>
      </c>
      <c r="R84" s="984"/>
      <c r="S84" s="984"/>
      <c r="T84" s="984"/>
      <c r="U84" s="984"/>
      <c r="V84" s="984">
        <v>33</v>
      </c>
      <c r="W84" s="984"/>
      <c r="X84" s="984"/>
      <c r="Y84" s="984"/>
      <c r="Z84" s="984"/>
      <c r="AA84" s="984">
        <v>9</v>
      </c>
      <c r="AB84" s="984"/>
      <c r="AC84" s="984"/>
      <c r="AD84" s="984"/>
      <c r="AE84" s="984"/>
      <c r="AF84" s="984">
        <v>9</v>
      </c>
      <c r="AG84" s="984"/>
      <c r="AH84" s="984"/>
      <c r="AI84" s="984"/>
      <c r="AJ84" s="984"/>
      <c r="AK84" s="984">
        <v>1</v>
      </c>
      <c r="AL84" s="984"/>
      <c r="AM84" s="984"/>
      <c r="AN84" s="984"/>
      <c r="AO84" s="984"/>
      <c r="AP84" s="984" t="s">
        <v>585</v>
      </c>
      <c r="AQ84" s="984"/>
      <c r="AR84" s="984"/>
      <c r="AS84" s="984"/>
      <c r="AT84" s="984"/>
      <c r="AU84" s="984" t="s">
        <v>585</v>
      </c>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t="s">
        <v>603</v>
      </c>
      <c r="C85" s="988"/>
      <c r="D85" s="988"/>
      <c r="E85" s="988"/>
      <c r="F85" s="988"/>
      <c r="G85" s="988"/>
      <c r="H85" s="988"/>
      <c r="I85" s="988"/>
      <c r="J85" s="988"/>
      <c r="K85" s="988"/>
      <c r="L85" s="988"/>
      <c r="M85" s="988"/>
      <c r="N85" s="988"/>
      <c r="O85" s="988"/>
      <c r="P85" s="989"/>
      <c r="Q85" s="990">
        <v>301</v>
      </c>
      <c r="R85" s="984"/>
      <c r="S85" s="984"/>
      <c r="T85" s="984"/>
      <c r="U85" s="984"/>
      <c r="V85" s="984">
        <v>283</v>
      </c>
      <c r="W85" s="984"/>
      <c r="X85" s="984"/>
      <c r="Y85" s="984"/>
      <c r="Z85" s="984"/>
      <c r="AA85" s="984">
        <v>18</v>
      </c>
      <c r="AB85" s="984"/>
      <c r="AC85" s="984"/>
      <c r="AD85" s="984"/>
      <c r="AE85" s="984"/>
      <c r="AF85" s="984">
        <v>18</v>
      </c>
      <c r="AG85" s="984"/>
      <c r="AH85" s="984"/>
      <c r="AI85" s="984"/>
      <c r="AJ85" s="984"/>
      <c r="AK85" s="984">
        <v>17</v>
      </c>
      <c r="AL85" s="984"/>
      <c r="AM85" s="984"/>
      <c r="AN85" s="984"/>
      <c r="AO85" s="984"/>
      <c r="AP85" s="984" t="s">
        <v>585</v>
      </c>
      <c r="AQ85" s="984"/>
      <c r="AR85" s="984"/>
      <c r="AS85" s="984"/>
      <c r="AT85" s="984"/>
      <c r="AU85" s="984" t="s">
        <v>585</v>
      </c>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390</v>
      </c>
      <c r="B88" s="950" t="s">
        <v>421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950" t="s">
        <v>422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430</v>
      </c>
      <c r="AB109" s="909"/>
      <c r="AC109" s="909"/>
      <c r="AD109" s="909"/>
      <c r="AE109" s="910"/>
      <c r="AF109" s="911" t="s">
        <v>431</v>
      </c>
      <c r="AG109" s="909"/>
      <c r="AH109" s="909"/>
      <c r="AI109" s="909"/>
      <c r="AJ109" s="910"/>
      <c r="AK109" s="911" t="s">
        <v>307</v>
      </c>
      <c r="AL109" s="909"/>
      <c r="AM109" s="909"/>
      <c r="AN109" s="909"/>
      <c r="AO109" s="910"/>
      <c r="AP109" s="911" t="s">
        <v>432</v>
      </c>
      <c r="AQ109" s="909"/>
      <c r="AR109" s="909"/>
      <c r="AS109" s="909"/>
      <c r="AT109" s="942"/>
      <c r="AU109" s="908" t="s">
        <v>429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430</v>
      </c>
      <c r="BR109" s="909"/>
      <c r="BS109" s="909"/>
      <c r="BT109" s="909"/>
      <c r="BU109" s="910"/>
      <c r="BV109" s="911" t="s">
        <v>431</v>
      </c>
      <c r="BW109" s="909"/>
      <c r="BX109" s="909"/>
      <c r="BY109" s="909"/>
      <c r="BZ109" s="910"/>
      <c r="CA109" s="911" t="s">
        <v>307</v>
      </c>
      <c r="CB109" s="909"/>
      <c r="CC109" s="909"/>
      <c r="CD109" s="909"/>
      <c r="CE109" s="910"/>
      <c r="CF109" s="949" t="s">
        <v>432</v>
      </c>
      <c r="CG109" s="949"/>
      <c r="CH109" s="949"/>
      <c r="CI109" s="949"/>
      <c r="CJ109" s="949"/>
      <c r="CK109" s="911" t="s">
        <v>433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430</v>
      </c>
      <c r="DH109" s="909"/>
      <c r="DI109" s="909"/>
      <c r="DJ109" s="909"/>
      <c r="DK109" s="910"/>
      <c r="DL109" s="911" t="s">
        <v>431</v>
      </c>
      <c r="DM109" s="909"/>
      <c r="DN109" s="909"/>
      <c r="DO109" s="909"/>
      <c r="DP109" s="910"/>
      <c r="DQ109" s="911" t="s">
        <v>307</v>
      </c>
      <c r="DR109" s="909"/>
      <c r="DS109" s="909"/>
      <c r="DT109" s="909"/>
      <c r="DU109" s="910"/>
      <c r="DV109" s="911" t="s">
        <v>432</v>
      </c>
      <c r="DW109" s="909"/>
      <c r="DX109" s="909"/>
      <c r="DY109" s="909"/>
      <c r="DZ109" s="942"/>
    </row>
    <row r="110" spans="1:131" s="224" customFormat="1" ht="26.25" customHeight="1" x14ac:dyDescent="0.2">
      <c r="A110" s="820" t="s">
        <v>434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528195</v>
      </c>
      <c r="AB110" s="902"/>
      <c r="AC110" s="902"/>
      <c r="AD110" s="902"/>
      <c r="AE110" s="903"/>
      <c r="AF110" s="904">
        <v>541292</v>
      </c>
      <c r="AG110" s="902"/>
      <c r="AH110" s="902"/>
      <c r="AI110" s="902"/>
      <c r="AJ110" s="903"/>
      <c r="AK110" s="904">
        <v>536924</v>
      </c>
      <c r="AL110" s="902"/>
      <c r="AM110" s="902"/>
      <c r="AN110" s="902"/>
      <c r="AO110" s="903"/>
      <c r="AP110" s="905">
        <v>9.9</v>
      </c>
      <c r="AQ110" s="906"/>
      <c r="AR110" s="906"/>
      <c r="AS110" s="906"/>
      <c r="AT110" s="907"/>
      <c r="AU110" s="943" t="s">
        <v>75</v>
      </c>
      <c r="AV110" s="944"/>
      <c r="AW110" s="944"/>
      <c r="AX110" s="944"/>
      <c r="AY110" s="944"/>
      <c r="AZ110" s="873" t="s">
        <v>435</v>
      </c>
      <c r="BA110" s="821"/>
      <c r="BB110" s="821"/>
      <c r="BC110" s="821"/>
      <c r="BD110" s="821"/>
      <c r="BE110" s="821"/>
      <c r="BF110" s="821"/>
      <c r="BG110" s="821"/>
      <c r="BH110" s="821"/>
      <c r="BI110" s="821"/>
      <c r="BJ110" s="821"/>
      <c r="BK110" s="821"/>
      <c r="BL110" s="821"/>
      <c r="BM110" s="821"/>
      <c r="BN110" s="821"/>
      <c r="BO110" s="821"/>
      <c r="BP110" s="822"/>
      <c r="BQ110" s="874">
        <v>3958581</v>
      </c>
      <c r="BR110" s="855"/>
      <c r="BS110" s="855"/>
      <c r="BT110" s="855"/>
      <c r="BU110" s="855"/>
      <c r="BV110" s="855">
        <v>3546001</v>
      </c>
      <c r="BW110" s="855"/>
      <c r="BX110" s="855"/>
      <c r="BY110" s="855"/>
      <c r="BZ110" s="855"/>
      <c r="CA110" s="855">
        <v>3120113</v>
      </c>
      <c r="CB110" s="855"/>
      <c r="CC110" s="855"/>
      <c r="CD110" s="855"/>
      <c r="CE110" s="855"/>
      <c r="CF110" s="879">
        <v>57.5</v>
      </c>
      <c r="CG110" s="880"/>
      <c r="CH110" s="880"/>
      <c r="CI110" s="880"/>
      <c r="CJ110" s="880"/>
      <c r="CK110" s="939" t="s">
        <v>436</v>
      </c>
      <c r="CL110" s="832"/>
      <c r="CM110" s="873" t="s">
        <v>437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411</v>
      </c>
      <c r="DH110" s="855"/>
      <c r="DI110" s="855"/>
      <c r="DJ110" s="855"/>
      <c r="DK110" s="855"/>
      <c r="DL110" s="855" t="s">
        <v>438</v>
      </c>
      <c r="DM110" s="855"/>
      <c r="DN110" s="855"/>
      <c r="DO110" s="855"/>
      <c r="DP110" s="855"/>
      <c r="DQ110" s="855" t="s">
        <v>438</v>
      </c>
      <c r="DR110" s="855"/>
      <c r="DS110" s="855"/>
      <c r="DT110" s="855"/>
      <c r="DU110" s="855"/>
      <c r="DV110" s="856" t="s">
        <v>439</v>
      </c>
      <c r="DW110" s="856"/>
      <c r="DX110" s="856"/>
      <c r="DY110" s="856"/>
      <c r="DZ110" s="857"/>
    </row>
    <row r="111" spans="1:131" s="224" customFormat="1" ht="26.25" customHeight="1" x14ac:dyDescent="0.2">
      <c r="A111" s="787" t="s">
        <v>440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438</v>
      </c>
      <c r="AB111" s="932"/>
      <c r="AC111" s="932"/>
      <c r="AD111" s="932"/>
      <c r="AE111" s="933"/>
      <c r="AF111" s="934" t="s">
        <v>438</v>
      </c>
      <c r="AG111" s="932"/>
      <c r="AH111" s="932"/>
      <c r="AI111" s="932"/>
      <c r="AJ111" s="933"/>
      <c r="AK111" s="934" t="s">
        <v>438</v>
      </c>
      <c r="AL111" s="932"/>
      <c r="AM111" s="932"/>
      <c r="AN111" s="932"/>
      <c r="AO111" s="933"/>
      <c r="AP111" s="935" t="s">
        <v>441</v>
      </c>
      <c r="AQ111" s="936"/>
      <c r="AR111" s="936"/>
      <c r="AS111" s="936"/>
      <c r="AT111" s="937"/>
      <c r="AU111" s="945"/>
      <c r="AV111" s="946"/>
      <c r="AW111" s="946"/>
      <c r="AX111" s="946"/>
      <c r="AY111" s="946"/>
      <c r="AZ111" s="828" t="s">
        <v>442</v>
      </c>
      <c r="BA111" s="765"/>
      <c r="BB111" s="765"/>
      <c r="BC111" s="765"/>
      <c r="BD111" s="765"/>
      <c r="BE111" s="765"/>
      <c r="BF111" s="765"/>
      <c r="BG111" s="765"/>
      <c r="BH111" s="765"/>
      <c r="BI111" s="765"/>
      <c r="BJ111" s="765"/>
      <c r="BK111" s="765"/>
      <c r="BL111" s="765"/>
      <c r="BM111" s="765"/>
      <c r="BN111" s="765"/>
      <c r="BO111" s="765"/>
      <c r="BP111" s="766"/>
      <c r="BQ111" s="829" t="s">
        <v>441</v>
      </c>
      <c r="BR111" s="830"/>
      <c r="BS111" s="830"/>
      <c r="BT111" s="830"/>
      <c r="BU111" s="830"/>
      <c r="BV111" s="830" t="s">
        <v>441</v>
      </c>
      <c r="BW111" s="830"/>
      <c r="BX111" s="830"/>
      <c r="BY111" s="830"/>
      <c r="BZ111" s="830"/>
      <c r="CA111" s="830" t="s">
        <v>441</v>
      </c>
      <c r="CB111" s="830"/>
      <c r="CC111" s="830"/>
      <c r="CD111" s="830"/>
      <c r="CE111" s="830"/>
      <c r="CF111" s="888" t="s">
        <v>441</v>
      </c>
      <c r="CG111" s="889"/>
      <c r="CH111" s="889"/>
      <c r="CI111" s="889"/>
      <c r="CJ111" s="889"/>
      <c r="CK111" s="940"/>
      <c r="CL111" s="834"/>
      <c r="CM111" s="828"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441</v>
      </c>
      <c r="DH111" s="830"/>
      <c r="DI111" s="830"/>
      <c r="DJ111" s="830"/>
      <c r="DK111" s="830"/>
      <c r="DL111" s="830" t="s">
        <v>441</v>
      </c>
      <c r="DM111" s="830"/>
      <c r="DN111" s="830"/>
      <c r="DO111" s="830"/>
      <c r="DP111" s="830"/>
      <c r="DQ111" s="830" t="s">
        <v>441</v>
      </c>
      <c r="DR111" s="830"/>
      <c r="DS111" s="830"/>
      <c r="DT111" s="830"/>
      <c r="DU111" s="830"/>
      <c r="DV111" s="807" t="s">
        <v>441</v>
      </c>
      <c r="DW111" s="807"/>
      <c r="DX111" s="807"/>
      <c r="DY111" s="807"/>
      <c r="DZ111" s="808"/>
    </row>
    <row r="112" spans="1:131" s="224" customFormat="1" ht="26.25" customHeight="1" x14ac:dyDescent="0.2">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446</v>
      </c>
      <c r="AG112" s="793"/>
      <c r="AH112" s="793"/>
      <c r="AI112" s="793"/>
      <c r="AJ112" s="794"/>
      <c r="AK112" s="795" t="s">
        <v>447</v>
      </c>
      <c r="AL112" s="793"/>
      <c r="AM112" s="793"/>
      <c r="AN112" s="793"/>
      <c r="AO112" s="794"/>
      <c r="AP112" s="837" t="s">
        <v>448</v>
      </c>
      <c r="AQ112" s="838"/>
      <c r="AR112" s="838"/>
      <c r="AS112" s="838"/>
      <c r="AT112" s="839"/>
      <c r="AU112" s="945"/>
      <c r="AV112" s="946"/>
      <c r="AW112" s="946"/>
      <c r="AX112" s="946"/>
      <c r="AY112" s="946"/>
      <c r="AZ112" s="828" t="s">
        <v>449</v>
      </c>
      <c r="BA112" s="765"/>
      <c r="BB112" s="765"/>
      <c r="BC112" s="765"/>
      <c r="BD112" s="765"/>
      <c r="BE112" s="765"/>
      <c r="BF112" s="765"/>
      <c r="BG112" s="765"/>
      <c r="BH112" s="765"/>
      <c r="BI112" s="765"/>
      <c r="BJ112" s="765"/>
      <c r="BK112" s="765"/>
      <c r="BL112" s="765"/>
      <c r="BM112" s="765"/>
      <c r="BN112" s="765"/>
      <c r="BO112" s="765"/>
      <c r="BP112" s="766"/>
      <c r="BQ112" s="829">
        <v>4190829</v>
      </c>
      <c r="BR112" s="830"/>
      <c r="BS112" s="830"/>
      <c r="BT112" s="830"/>
      <c r="BU112" s="830"/>
      <c r="BV112" s="830">
        <v>4076647</v>
      </c>
      <c r="BW112" s="830"/>
      <c r="BX112" s="830"/>
      <c r="BY112" s="830"/>
      <c r="BZ112" s="830"/>
      <c r="CA112" s="830">
        <v>3924375</v>
      </c>
      <c r="CB112" s="830"/>
      <c r="CC112" s="830"/>
      <c r="CD112" s="830"/>
      <c r="CE112" s="830"/>
      <c r="CF112" s="888">
        <v>72.3</v>
      </c>
      <c r="CG112" s="889"/>
      <c r="CH112" s="889"/>
      <c r="CI112" s="889"/>
      <c r="CJ112" s="889"/>
      <c r="CK112" s="940"/>
      <c r="CL112" s="834"/>
      <c r="CM112" s="828" t="s">
        <v>450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130</v>
      </c>
      <c r="DH112" s="830"/>
      <c r="DI112" s="830"/>
      <c r="DJ112" s="830"/>
      <c r="DK112" s="830"/>
      <c r="DL112" s="830" t="s">
        <v>447</v>
      </c>
      <c r="DM112" s="830"/>
      <c r="DN112" s="830"/>
      <c r="DO112" s="830"/>
      <c r="DP112" s="830"/>
      <c r="DQ112" s="830" t="s">
        <v>447</v>
      </c>
      <c r="DR112" s="830"/>
      <c r="DS112" s="830"/>
      <c r="DT112" s="830"/>
      <c r="DU112" s="830"/>
      <c r="DV112" s="807" t="s">
        <v>451</v>
      </c>
      <c r="DW112" s="807"/>
      <c r="DX112" s="807"/>
      <c r="DY112" s="807"/>
      <c r="DZ112" s="808"/>
    </row>
    <row r="113" spans="1:130" s="224" customFormat="1" ht="26.25" customHeight="1" x14ac:dyDescent="0.2">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373683</v>
      </c>
      <c r="AB113" s="932"/>
      <c r="AC113" s="932"/>
      <c r="AD113" s="932"/>
      <c r="AE113" s="933"/>
      <c r="AF113" s="934">
        <v>348894</v>
      </c>
      <c r="AG113" s="932"/>
      <c r="AH113" s="932"/>
      <c r="AI113" s="932"/>
      <c r="AJ113" s="933"/>
      <c r="AK113" s="934">
        <v>345409</v>
      </c>
      <c r="AL113" s="932"/>
      <c r="AM113" s="932"/>
      <c r="AN113" s="932"/>
      <c r="AO113" s="933"/>
      <c r="AP113" s="935">
        <v>6.4</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428994</v>
      </c>
      <c r="BR113" s="830"/>
      <c r="BS113" s="830"/>
      <c r="BT113" s="830"/>
      <c r="BU113" s="830"/>
      <c r="BV113" s="830">
        <v>445416</v>
      </c>
      <c r="BW113" s="830"/>
      <c r="BX113" s="830"/>
      <c r="BY113" s="830"/>
      <c r="BZ113" s="830"/>
      <c r="CA113" s="830">
        <v>407550</v>
      </c>
      <c r="CB113" s="830"/>
      <c r="CC113" s="830"/>
      <c r="CD113" s="830"/>
      <c r="CE113" s="830"/>
      <c r="CF113" s="888">
        <v>7.5</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447</v>
      </c>
      <c r="DM113" s="793"/>
      <c r="DN113" s="793"/>
      <c r="DO113" s="793"/>
      <c r="DP113" s="794"/>
      <c r="DQ113" s="795" t="s">
        <v>130</v>
      </c>
      <c r="DR113" s="793"/>
      <c r="DS113" s="793"/>
      <c r="DT113" s="793"/>
      <c r="DU113" s="794"/>
      <c r="DV113" s="837" t="s">
        <v>130</v>
      </c>
      <c r="DW113" s="838"/>
      <c r="DX113" s="838"/>
      <c r="DY113" s="838"/>
      <c r="DZ113" s="839"/>
    </row>
    <row r="114" spans="1:130" s="224" customFormat="1" ht="26.25" customHeight="1" x14ac:dyDescent="0.2">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50723</v>
      </c>
      <c r="AB114" s="793"/>
      <c r="AC114" s="793"/>
      <c r="AD114" s="793"/>
      <c r="AE114" s="794"/>
      <c r="AF114" s="795">
        <v>56388</v>
      </c>
      <c r="AG114" s="793"/>
      <c r="AH114" s="793"/>
      <c r="AI114" s="793"/>
      <c r="AJ114" s="794"/>
      <c r="AK114" s="795">
        <v>56030</v>
      </c>
      <c r="AL114" s="793"/>
      <c r="AM114" s="793"/>
      <c r="AN114" s="793"/>
      <c r="AO114" s="794"/>
      <c r="AP114" s="837">
        <v>1</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13702</v>
      </c>
      <c r="BR114" s="830"/>
      <c r="BS114" s="830"/>
      <c r="BT114" s="830"/>
      <c r="BU114" s="830"/>
      <c r="BV114" s="830" t="s">
        <v>130</v>
      </c>
      <c r="BW114" s="830"/>
      <c r="BX114" s="830"/>
      <c r="BY114" s="830"/>
      <c r="BZ114" s="830"/>
      <c r="CA114" s="830" t="s">
        <v>451</v>
      </c>
      <c r="CB114" s="830"/>
      <c r="CC114" s="830"/>
      <c r="CD114" s="830"/>
      <c r="CE114" s="830"/>
      <c r="CF114" s="888" t="s">
        <v>130</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439</v>
      </c>
      <c r="DH114" s="793"/>
      <c r="DI114" s="793"/>
      <c r="DJ114" s="793"/>
      <c r="DK114" s="794"/>
      <c r="DL114" s="795" t="s">
        <v>130</v>
      </c>
      <c r="DM114" s="793"/>
      <c r="DN114" s="793"/>
      <c r="DO114" s="793"/>
      <c r="DP114" s="794"/>
      <c r="DQ114" s="795" t="s">
        <v>130</v>
      </c>
      <c r="DR114" s="793"/>
      <c r="DS114" s="793"/>
      <c r="DT114" s="793"/>
      <c r="DU114" s="794"/>
      <c r="DV114" s="837" t="s">
        <v>447</v>
      </c>
      <c r="DW114" s="838"/>
      <c r="DX114" s="838"/>
      <c r="DY114" s="838"/>
      <c r="DZ114" s="839"/>
    </row>
    <row r="115" spans="1:130" s="224" customFormat="1" ht="26.25" customHeight="1" x14ac:dyDescent="0.2">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130</v>
      </c>
      <c r="AB115" s="932"/>
      <c r="AC115" s="932"/>
      <c r="AD115" s="932"/>
      <c r="AE115" s="933"/>
      <c r="AF115" s="934" t="s">
        <v>459</v>
      </c>
      <c r="AG115" s="932"/>
      <c r="AH115" s="932"/>
      <c r="AI115" s="932"/>
      <c r="AJ115" s="933"/>
      <c r="AK115" s="934" t="s">
        <v>130</v>
      </c>
      <c r="AL115" s="932"/>
      <c r="AM115" s="932"/>
      <c r="AN115" s="932"/>
      <c r="AO115" s="933"/>
      <c r="AP115" s="935" t="s">
        <v>451</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t="s">
        <v>459</v>
      </c>
      <c r="BR115" s="830"/>
      <c r="BS115" s="830"/>
      <c r="BT115" s="830"/>
      <c r="BU115" s="830"/>
      <c r="BV115" s="830" t="s">
        <v>130</v>
      </c>
      <c r="BW115" s="830"/>
      <c r="BX115" s="830"/>
      <c r="BY115" s="830"/>
      <c r="BZ115" s="830"/>
      <c r="CA115" s="830" t="s">
        <v>439</v>
      </c>
      <c r="CB115" s="830"/>
      <c r="CC115" s="830"/>
      <c r="CD115" s="830"/>
      <c r="CE115" s="830"/>
      <c r="CF115" s="888" t="s">
        <v>130</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447</v>
      </c>
      <c r="DM115" s="793"/>
      <c r="DN115" s="793"/>
      <c r="DO115" s="793"/>
      <c r="DP115" s="794"/>
      <c r="DQ115" s="795" t="s">
        <v>130</v>
      </c>
      <c r="DR115" s="793"/>
      <c r="DS115" s="793"/>
      <c r="DT115" s="793"/>
      <c r="DU115" s="794"/>
      <c r="DV115" s="837" t="s">
        <v>130</v>
      </c>
      <c r="DW115" s="838"/>
      <c r="DX115" s="838"/>
      <c r="DY115" s="838"/>
      <c r="DZ115" s="839"/>
    </row>
    <row r="116" spans="1:130" s="224" customFormat="1" ht="26.25" customHeight="1" x14ac:dyDescent="0.2">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130</v>
      </c>
      <c r="AB116" s="793"/>
      <c r="AC116" s="793"/>
      <c r="AD116" s="793"/>
      <c r="AE116" s="794"/>
      <c r="AF116" s="795" t="s">
        <v>447</v>
      </c>
      <c r="AG116" s="793"/>
      <c r="AH116" s="793"/>
      <c r="AI116" s="793"/>
      <c r="AJ116" s="794"/>
      <c r="AK116" s="795" t="s">
        <v>439</v>
      </c>
      <c r="AL116" s="793"/>
      <c r="AM116" s="793"/>
      <c r="AN116" s="793"/>
      <c r="AO116" s="794"/>
      <c r="AP116" s="837" t="s">
        <v>130</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447</v>
      </c>
      <c r="BR116" s="830"/>
      <c r="BS116" s="830"/>
      <c r="BT116" s="830"/>
      <c r="BU116" s="830"/>
      <c r="BV116" s="830" t="s">
        <v>130</v>
      </c>
      <c r="BW116" s="830"/>
      <c r="BX116" s="830"/>
      <c r="BY116" s="830"/>
      <c r="BZ116" s="830"/>
      <c r="CA116" s="830" t="s">
        <v>130</v>
      </c>
      <c r="CB116" s="830"/>
      <c r="CC116" s="830"/>
      <c r="CD116" s="830"/>
      <c r="CE116" s="830"/>
      <c r="CF116" s="888" t="s">
        <v>459</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130</v>
      </c>
      <c r="DH116" s="793"/>
      <c r="DI116" s="793"/>
      <c r="DJ116" s="793"/>
      <c r="DK116" s="794"/>
      <c r="DL116" s="795" t="s">
        <v>459</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952601</v>
      </c>
      <c r="AB117" s="916"/>
      <c r="AC117" s="916"/>
      <c r="AD117" s="916"/>
      <c r="AE117" s="917"/>
      <c r="AF117" s="918">
        <v>946574</v>
      </c>
      <c r="AG117" s="916"/>
      <c r="AH117" s="916"/>
      <c r="AI117" s="916"/>
      <c r="AJ117" s="917"/>
      <c r="AK117" s="918">
        <v>938363</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451</v>
      </c>
      <c r="CG117" s="889"/>
      <c r="CH117" s="889"/>
      <c r="CI117" s="889"/>
      <c r="CJ117" s="889"/>
      <c r="CK117" s="940"/>
      <c r="CL117" s="834"/>
      <c r="CM117" s="828" t="s">
        <v>467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447</v>
      </c>
      <c r="DH117" s="793"/>
      <c r="DI117" s="793"/>
      <c r="DJ117" s="793"/>
      <c r="DK117" s="794"/>
      <c r="DL117" s="795" t="s">
        <v>130</v>
      </c>
      <c r="DM117" s="793"/>
      <c r="DN117" s="793"/>
      <c r="DO117" s="793"/>
      <c r="DP117" s="794"/>
      <c r="DQ117" s="795" t="s">
        <v>447</v>
      </c>
      <c r="DR117" s="793"/>
      <c r="DS117" s="793"/>
      <c r="DT117" s="793"/>
      <c r="DU117" s="794"/>
      <c r="DV117" s="837" t="s">
        <v>439</v>
      </c>
      <c r="DW117" s="838"/>
      <c r="DX117" s="838"/>
      <c r="DY117" s="838"/>
      <c r="DZ117" s="839"/>
    </row>
    <row r="118" spans="1:130" s="224" customFormat="1" ht="26.25" customHeight="1" x14ac:dyDescent="0.2">
      <c r="A118" s="908" t="s">
        <v>433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430</v>
      </c>
      <c r="AB118" s="909"/>
      <c r="AC118" s="909"/>
      <c r="AD118" s="909"/>
      <c r="AE118" s="910"/>
      <c r="AF118" s="911" t="s">
        <v>431</v>
      </c>
      <c r="AG118" s="909"/>
      <c r="AH118" s="909"/>
      <c r="AI118" s="909"/>
      <c r="AJ118" s="910"/>
      <c r="AK118" s="911" t="s">
        <v>307</v>
      </c>
      <c r="AL118" s="909"/>
      <c r="AM118" s="909"/>
      <c r="AN118" s="909"/>
      <c r="AO118" s="910"/>
      <c r="AP118" s="912" t="s">
        <v>432</v>
      </c>
      <c r="AQ118" s="913"/>
      <c r="AR118" s="913"/>
      <c r="AS118" s="913"/>
      <c r="AT118" s="914"/>
      <c r="AU118" s="945"/>
      <c r="AV118" s="946"/>
      <c r="AW118" s="946"/>
      <c r="AX118" s="946"/>
      <c r="AY118" s="946"/>
      <c r="AZ118" s="851" t="s">
        <v>468</v>
      </c>
      <c r="BA118" s="852"/>
      <c r="BB118" s="852"/>
      <c r="BC118" s="852"/>
      <c r="BD118" s="852"/>
      <c r="BE118" s="852"/>
      <c r="BF118" s="852"/>
      <c r="BG118" s="852"/>
      <c r="BH118" s="852"/>
      <c r="BI118" s="852"/>
      <c r="BJ118" s="852"/>
      <c r="BK118" s="852"/>
      <c r="BL118" s="852"/>
      <c r="BM118" s="852"/>
      <c r="BN118" s="852"/>
      <c r="BO118" s="852"/>
      <c r="BP118" s="853"/>
      <c r="BQ118" s="892" t="s">
        <v>439</v>
      </c>
      <c r="BR118" s="858"/>
      <c r="BS118" s="858"/>
      <c r="BT118" s="858"/>
      <c r="BU118" s="858"/>
      <c r="BV118" s="858" t="s">
        <v>130</v>
      </c>
      <c r="BW118" s="858"/>
      <c r="BX118" s="858"/>
      <c r="BY118" s="858"/>
      <c r="BZ118" s="858"/>
      <c r="CA118" s="858" t="s">
        <v>130</v>
      </c>
      <c r="CB118" s="858"/>
      <c r="CC118" s="858"/>
      <c r="CD118" s="858"/>
      <c r="CE118" s="858"/>
      <c r="CF118" s="888" t="s">
        <v>451</v>
      </c>
      <c r="CG118" s="889"/>
      <c r="CH118" s="889"/>
      <c r="CI118" s="889"/>
      <c r="CJ118" s="889"/>
      <c r="CK118" s="940"/>
      <c r="CL118" s="834"/>
      <c r="CM118" s="828" t="s">
        <v>469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446</v>
      </c>
      <c r="DR118" s="793"/>
      <c r="DS118" s="793"/>
      <c r="DT118" s="793"/>
      <c r="DU118" s="794"/>
      <c r="DV118" s="837" t="s">
        <v>447</v>
      </c>
      <c r="DW118" s="838"/>
      <c r="DX118" s="838"/>
      <c r="DY118" s="838"/>
      <c r="DZ118" s="839"/>
    </row>
    <row r="119" spans="1:130" s="224" customFormat="1" ht="26.25" customHeight="1" x14ac:dyDescent="0.2">
      <c r="A119" s="831" t="s">
        <v>436</v>
      </c>
      <c r="B119" s="832"/>
      <c r="C119" s="873" t="s">
        <v>437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448</v>
      </c>
      <c r="AG119" s="902"/>
      <c r="AH119" s="902"/>
      <c r="AI119" s="902"/>
      <c r="AJ119" s="903"/>
      <c r="AK119" s="904" t="s">
        <v>447</v>
      </c>
      <c r="AL119" s="902"/>
      <c r="AM119" s="902"/>
      <c r="AN119" s="902"/>
      <c r="AO119" s="903"/>
      <c r="AP119" s="905" t="s">
        <v>130</v>
      </c>
      <c r="AQ119" s="906"/>
      <c r="AR119" s="906"/>
      <c r="AS119" s="906"/>
      <c r="AT119" s="907"/>
      <c r="AU119" s="947"/>
      <c r="AV119" s="948"/>
      <c r="AW119" s="948"/>
      <c r="AX119" s="948"/>
      <c r="AY119" s="948"/>
      <c r="AZ119" s="247" t="s">
        <v>187</v>
      </c>
      <c r="BA119" s="247"/>
      <c r="BB119" s="247"/>
      <c r="BC119" s="247"/>
      <c r="BD119" s="247"/>
      <c r="BE119" s="247"/>
      <c r="BF119" s="247"/>
      <c r="BG119" s="247"/>
      <c r="BH119" s="247"/>
      <c r="BI119" s="247"/>
      <c r="BJ119" s="247"/>
      <c r="BK119" s="247"/>
      <c r="BL119" s="247"/>
      <c r="BM119" s="247"/>
      <c r="BN119" s="247"/>
      <c r="BO119" s="890" t="s">
        <v>470</v>
      </c>
      <c r="BP119" s="891"/>
      <c r="BQ119" s="892">
        <v>8592106</v>
      </c>
      <c r="BR119" s="858"/>
      <c r="BS119" s="858"/>
      <c r="BT119" s="858"/>
      <c r="BU119" s="858"/>
      <c r="BV119" s="858">
        <v>8068064</v>
      </c>
      <c r="BW119" s="858"/>
      <c r="BX119" s="858"/>
      <c r="BY119" s="858"/>
      <c r="BZ119" s="858"/>
      <c r="CA119" s="858">
        <v>7452038</v>
      </c>
      <c r="CB119" s="858"/>
      <c r="CC119" s="858"/>
      <c r="CD119" s="858"/>
      <c r="CE119" s="858"/>
      <c r="CF119" s="761"/>
      <c r="CG119" s="762"/>
      <c r="CH119" s="762"/>
      <c r="CI119" s="762"/>
      <c r="CJ119" s="847"/>
      <c r="CK119" s="941"/>
      <c r="CL119" s="836"/>
      <c r="CM119" s="851" t="s">
        <v>471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130</v>
      </c>
      <c r="DH119" s="777"/>
      <c r="DI119" s="777"/>
      <c r="DJ119" s="777"/>
      <c r="DK119" s="778"/>
      <c r="DL119" s="779" t="s">
        <v>130</v>
      </c>
      <c r="DM119" s="777"/>
      <c r="DN119" s="777"/>
      <c r="DO119" s="777"/>
      <c r="DP119" s="778"/>
      <c r="DQ119" s="779" t="s">
        <v>447</v>
      </c>
      <c r="DR119" s="777"/>
      <c r="DS119" s="777"/>
      <c r="DT119" s="777"/>
      <c r="DU119" s="778"/>
      <c r="DV119" s="861" t="s">
        <v>451</v>
      </c>
      <c r="DW119" s="862"/>
      <c r="DX119" s="862"/>
      <c r="DY119" s="862"/>
      <c r="DZ119" s="863"/>
    </row>
    <row r="120" spans="1:130" s="224" customFormat="1" ht="26.25" customHeight="1" x14ac:dyDescent="0.2">
      <c r="A120" s="833"/>
      <c r="B120" s="834"/>
      <c r="C120" s="828"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439</v>
      </c>
      <c r="AB120" s="793"/>
      <c r="AC120" s="793"/>
      <c r="AD120" s="793"/>
      <c r="AE120" s="794"/>
      <c r="AF120" s="795" t="s">
        <v>130</v>
      </c>
      <c r="AG120" s="793"/>
      <c r="AH120" s="793"/>
      <c r="AI120" s="793"/>
      <c r="AJ120" s="794"/>
      <c r="AK120" s="795" t="s">
        <v>447</v>
      </c>
      <c r="AL120" s="793"/>
      <c r="AM120" s="793"/>
      <c r="AN120" s="793"/>
      <c r="AO120" s="794"/>
      <c r="AP120" s="837" t="s">
        <v>447</v>
      </c>
      <c r="AQ120" s="838"/>
      <c r="AR120" s="838"/>
      <c r="AS120" s="838"/>
      <c r="AT120" s="839"/>
      <c r="AU120" s="893" t="s">
        <v>472</v>
      </c>
      <c r="AV120" s="894"/>
      <c r="AW120" s="894"/>
      <c r="AX120" s="894"/>
      <c r="AY120" s="895"/>
      <c r="AZ120" s="873" t="s">
        <v>473</v>
      </c>
      <c r="BA120" s="821"/>
      <c r="BB120" s="821"/>
      <c r="BC120" s="821"/>
      <c r="BD120" s="821"/>
      <c r="BE120" s="821"/>
      <c r="BF120" s="821"/>
      <c r="BG120" s="821"/>
      <c r="BH120" s="821"/>
      <c r="BI120" s="821"/>
      <c r="BJ120" s="821"/>
      <c r="BK120" s="821"/>
      <c r="BL120" s="821"/>
      <c r="BM120" s="821"/>
      <c r="BN120" s="821"/>
      <c r="BO120" s="821"/>
      <c r="BP120" s="822"/>
      <c r="BQ120" s="874">
        <v>4925998</v>
      </c>
      <c r="BR120" s="855"/>
      <c r="BS120" s="855"/>
      <c r="BT120" s="855"/>
      <c r="BU120" s="855"/>
      <c r="BV120" s="855">
        <v>5200321</v>
      </c>
      <c r="BW120" s="855"/>
      <c r="BX120" s="855"/>
      <c r="BY120" s="855"/>
      <c r="BZ120" s="855"/>
      <c r="CA120" s="855">
        <v>5433367</v>
      </c>
      <c r="CB120" s="855"/>
      <c r="CC120" s="855"/>
      <c r="CD120" s="855"/>
      <c r="CE120" s="855"/>
      <c r="CF120" s="879">
        <v>100.1</v>
      </c>
      <c r="CG120" s="880"/>
      <c r="CH120" s="880"/>
      <c r="CI120" s="880"/>
      <c r="CJ120" s="880"/>
      <c r="CK120" s="881" t="s">
        <v>474</v>
      </c>
      <c r="CL120" s="865"/>
      <c r="CM120" s="865"/>
      <c r="CN120" s="865"/>
      <c r="CO120" s="866"/>
      <c r="CP120" s="885" t="s">
        <v>475</v>
      </c>
      <c r="CQ120" s="886"/>
      <c r="CR120" s="886"/>
      <c r="CS120" s="886"/>
      <c r="CT120" s="886"/>
      <c r="CU120" s="886"/>
      <c r="CV120" s="886"/>
      <c r="CW120" s="886"/>
      <c r="CX120" s="886"/>
      <c r="CY120" s="886"/>
      <c r="CZ120" s="886"/>
      <c r="DA120" s="886"/>
      <c r="DB120" s="886"/>
      <c r="DC120" s="886"/>
      <c r="DD120" s="886"/>
      <c r="DE120" s="886"/>
      <c r="DF120" s="887"/>
      <c r="DG120" s="874">
        <v>4190829</v>
      </c>
      <c r="DH120" s="855"/>
      <c r="DI120" s="855"/>
      <c r="DJ120" s="855"/>
      <c r="DK120" s="855"/>
      <c r="DL120" s="855">
        <v>4076647</v>
      </c>
      <c r="DM120" s="855"/>
      <c r="DN120" s="855"/>
      <c r="DO120" s="855"/>
      <c r="DP120" s="855"/>
      <c r="DQ120" s="855">
        <v>3924375</v>
      </c>
      <c r="DR120" s="855"/>
      <c r="DS120" s="855"/>
      <c r="DT120" s="855"/>
      <c r="DU120" s="855"/>
      <c r="DV120" s="856">
        <v>72.3</v>
      </c>
      <c r="DW120" s="856"/>
      <c r="DX120" s="856"/>
      <c r="DY120" s="856"/>
      <c r="DZ120" s="857"/>
    </row>
    <row r="121" spans="1:130" s="224" customFormat="1" ht="26.25" customHeight="1" x14ac:dyDescent="0.2">
      <c r="A121" s="833"/>
      <c r="B121" s="834"/>
      <c r="C121" s="876" t="s">
        <v>476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448</v>
      </c>
      <c r="AG121" s="793"/>
      <c r="AH121" s="793"/>
      <c r="AI121" s="793"/>
      <c r="AJ121" s="794"/>
      <c r="AK121" s="795" t="s">
        <v>130</v>
      </c>
      <c r="AL121" s="793"/>
      <c r="AM121" s="793"/>
      <c r="AN121" s="793"/>
      <c r="AO121" s="794"/>
      <c r="AP121" s="837" t="s">
        <v>130</v>
      </c>
      <c r="AQ121" s="838"/>
      <c r="AR121" s="838"/>
      <c r="AS121" s="838"/>
      <c r="AT121" s="839"/>
      <c r="AU121" s="896"/>
      <c r="AV121" s="897"/>
      <c r="AW121" s="897"/>
      <c r="AX121" s="897"/>
      <c r="AY121" s="898"/>
      <c r="AZ121" s="828" t="s">
        <v>477</v>
      </c>
      <c r="BA121" s="765"/>
      <c r="BB121" s="765"/>
      <c r="BC121" s="765"/>
      <c r="BD121" s="765"/>
      <c r="BE121" s="765"/>
      <c r="BF121" s="765"/>
      <c r="BG121" s="765"/>
      <c r="BH121" s="765"/>
      <c r="BI121" s="765"/>
      <c r="BJ121" s="765"/>
      <c r="BK121" s="765"/>
      <c r="BL121" s="765"/>
      <c r="BM121" s="765"/>
      <c r="BN121" s="765"/>
      <c r="BO121" s="765"/>
      <c r="BP121" s="766"/>
      <c r="BQ121" s="829">
        <v>289162</v>
      </c>
      <c r="BR121" s="830"/>
      <c r="BS121" s="830"/>
      <c r="BT121" s="830"/>
      <c r="BU121" s="830"/>
      <c r="BV121" s="830">
        <v>269602</v>
      </c>
      <c r="BW121" s="830"/>
      <c r="BX121" s="830"/>
      <c r="BY121" s="830"/>
      <c r="BZ121" s="830"/>
      <c r="CA121" s="830">
        <v>256140</v>
      </c>
      <c r="CB121" s="830"/>
      <c r="CC121" s="830"/>
      <c r="CD121" s="830"/>
      <c r="CE121" s="830"/>
      <c r="CF121" s="888">
        <v>4.7</v>
      </c>
      <c r="CG121" s="889"/>
      <c r="CH121" s="889"/>
      <c r="CI121" s="889"/>
      <c r="CJ121" s="889"/>
      <c r="CK121" s="882"/>
      <c r="CL121" s="868"/>
      <c r="CM121" s="868"/>
      <c r="CN121" s="868"/>
      <c r="CO121" s="869"/>
      <c r="CP121" s="848" t="s">
        <v>478</v>
      </c>
      <c r="CQ121" s="849"/>
      <c r="CR121" s="849"/>
      <c r="CS121" s="849"/>
      <c r="CT121" s="849"/>
      <c r="CU121" s="849"/>
      <c r="CV121" s="849"/>
      <c r="CW121" s="849"/>
      <c r="CX121" s="849"/>
      <c r="CY121" s="849"/>
      <c r="CZ121" s="849"/>
      <c r="DA121" s="849"/>
      <c r="DB121" s="849"/>
      <c r="DC121" s="849"/>
      <c r="DD121" s="849"/>
      <c r="DE121" s="849"/>
      <c r="DF121" s="850"/>
      <c r="DG121" s="829" t="s">
        <v>130</v>
      </c>
      <c r="DH121" s="830"/>
      <c r="DI121" s="830"/>
      <c r="DJ121" s="830"/>
      <c r="DK121" s="830"/>
      <c r="DL121" s="830" t="s">
        <v>130</v>
      </c>
      <c r="DM121" s="830"/>
      <c r="DN121" s="830"/>
      <c r="DO121" s="830"/>
      <c r="DP121" s="830"/>
      <c r="DQ121" s="830" t="s">
        <v>447</v>
      </c>
      <c r="DR121" s="830"/>
      <c r="DS121" s="830"/>
      <c r="DT121" s="830"/>
      <c r="DU121" s="830"/>
      <c r="DV121" s="807" t="s">
        <v>446</v>
      </c>
      <c r="DW121" s="807"/>
      <c r="DX121" s="807"/>
      <c r="DY121" s="807"/>
      <c r="DZ121" s="808"/>
    </row>
    <row r="122" spans="1:130" s="224" customFormat="1" ht="26.25" customHeight="1" x14ac:dyDescent="0.2">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447</v>
      </c>
      <c r="AL122" s="793"/>
      <c r="AM122" s="793"/>
      <c r="AN122" s="793"/>
      <c r="AO122" s="794"/>
      <c r="AP122" s="837" t="s">
        <v>130</v>
      </c>
      <c r="AQ122" s="838"/>
      <c r="AR122" s="838"/>
      <c r="AS122" s="838"/>
      <c r="AT122" s="839"/>
      <c r="AU122" s="896"/>
      <c r="AV122" s="897"/>
      <c r="AW122" s="897"/>
      <c r="AX122" s="897"/>
      <c r="AY122" s="898"/>
      <c r="AZ122" s="851" t="s">
        <v>479</v>
      </c>
      <c r="BA122" s="852"/>
      <c r="BB122" s="852"/>
      <c r="BC122" s="852"/>
      <c r="BD122" s="852"/>
      <c r="BE122" s="852"/>
      <c r="BF122" s="852"/>
      <c r="BG122" s="852"/>
      <c r="BH122" s="852"/>
      <c r="BI122" s="852"/>
      <c r="BJ122" s="852"/>
      <c r="BK122" s="852"/>
      <c r="BL122" s="852"/>
      <c r="BM122" s="852"/>
      <c r="BN122" s="852"/>
      <c r="BO122" s="852"/>
      <c r="BP122" s="853"/>
      <c r="BQ122" s="892">
        <v>4173784</v>
      </c>
      <c r="BR122" s="858"/>
      <c r="BS122" s="858"/>
      <c r="BT122" s="858"/>
      <c r="BU122" s="858"/>
      <c r="BV122" s="858">
        <v>3836300</v>
      </c>
      <c r="BW122" s="858"/>
      <c r="BX122" s="858"/>
      <c r="BY122" s="858"/>
      <c r="BZ122" s="858"/>
      <c r="CA122" s="858">
        <v>3517349</v>
      </c>
      <c r="CB122" s="858"/>
      <c r="CC122" s="858"/>
      <c r="CD122" s="858"/>
      <c r="CE122" s="858"/>
      <c r="CF122" s="859">
        <v>64.8</v>
      </c>
      <c r="CG122" s="860"/>
      <c r="CH122" s="860"/>
      <c r="CI122" s="860"/>
      <c r="CJ122" s="860"/>
      <c r="CK122" s="882"/>
      <c r="CL122" s="868"/>
      <c r="CM122" s="868"/>
      <c r="CN122" s="868"/>
      <c r="CO122" s="869"/>
      <c r="CP122" s="848" t="s">
        <v>480</v>
      </c>
      <c r="CQ122" s="849"/>
      <c r="CR122" s="849"/>
      <c r="CS122" s="849"/>
      <c r="CT122" s="849"/>
      <c r="CU122" s="849"/>
      <c r="CV122" s="849"/>
      <c r="CW122" s="849"/>
      <c r="CX122" s="849"/>
      <c r="CY122" s="849"/>
      <c r="CZ122" s="849"/>
      <c r="DA122" s="849"/>
      <c r="DB122" s="849"/>
      <c r="DC122" s="849"/>
      <c r="DD122" s="849"/>
      <c r="DE122" s="849"/>
      <c r="DF122" s="850"/>
      <c r="DG122" s="829" t="s">
        <v>130</v>
      </c>
      <c r="DH122" s="830"/>
      <c r="DI122" s="830"/>
      <c r="DJ122" s="830"/>
      <c r="DK122" s="830"/>
      <c r="DL122" s="830" t="s">
        <v>447</v>
      </c>
      <c r="DM122" s="830"/>
      <c r="DN122" s="830"/>
      <c r="DO122" s="830"/>
      <c r="DP122" s="830"/>
      <c r="DQ122" s="830" t="s">
        <v>130</v>
      </c>
      <c r="DR122" s="830"/>
      <c r="DS122" s="830"/>
      <c r="DT122" s="830"/>
      <c r="DU122" s="830"/>
      <c r="DV122" s="807" t="s">
        <v>130</v>
      </c>
      <c r="DW122" s="807"/>
      <c r="DX122" s="807"/>
      <c r="DY122" s="807"/>
      <c r="DZ122" s="808"/>
    </row>
    <row r="123" spans="1:130" s="224" customFormat="1" ht="26.25" customHeight="1" x14ac:dyDescent="0.2">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130</v>
      </c>
      <c r="AG123" s="793"/>
      <c r="AH123" s="793"/>
      <c r="AI123" s="793"/>
      <c r="AJ123" s="794"/>
      <c r="AK123" s="795" t="s">
        <v>451</v>
      </c>
      <c r="AL123" s="793"/>
      <c r="AM123" s="793"/>
      <c r="AN123" s="793"/>
      <c r="AO123" s="794"/>
      <c r="AP123" s="837" t="s">
        <v>130</v>
      </c>
      <c r="AQ123" s="838"/>
      <c r="AR123" s="838"/>
      <c r="AS123" s="838"/>
      <c r="AT123" s="839"/>
      <c r="AU123" s="899"/>
      <c r="AV123" s="900"/>
      <c r="AW123" s="900"/>
      <c r="AX123" s="900"/>
      <c r="AY123" s="900"/>
      <c r="AZ123" s="247" t="s">
        <v>187</v>
      </c>
      <c r="BA123" s="247"/>
      <c r="BB123" s="247"/>
      <c r="BC123" s="247"/>
      <c r="BD123" s="247"/>
      <c r="BE123" s="247"/>
      <c r="BF123" s="247"/>
      <c r="BG123" s="247"/>
      <c r="BH123" s="247"/>
      <c r="BI123" s="247"/>
      <c r="BJ123" s="247"/>
      <c r="BK123" s="247"/>
      <c r="BL123" s="247"/>
      <c r="BM123" s="247"/>
      <c r="BN123" s="247"/>
      <c r="BO123" s="890" t="s">
        <v>481</v>
      </c>
      <c r="BP123" s="891"/>
      <c r="BQ123" s="845">
        <v>9388944</v>
      </c>
      <c r="BR123" s="846"/>
      <c r="BS123" s="846"/>
      <c r="BT123" s="846"/>
      <c r="BU123" s="846"/>
      <c r="BV123" s="846">
        <v>9306223</v>
      </c>
      <c r="BW123" s="846"/>
      <c r="BX123" s="846"/>
      <c r="BY123" s="846"/>
      <c r="BZ123" s="846"/>
      <c r="CA123" s="846">
        <v>9206856</v>
      </c>
      <c r="CB123" s="846"/>
      <c r="CC123" s="846"/>
      <c r="CD123" s="846"/>
      <c r="CE123" s="846"/>
      <c r="CF123" s="761"/>
      <c r="CG123" s="762"/>
      <c r="CH123" s="762"/>
      <c r="CI123" s="762"/>
      <c r="CJ123" s="847"/>
      <c r="CK123" s="882"/>
      <c r="CL123" s="868"/>
      <c r="CM123" s="868"/>
      <c r="CN123" s="868"/>
      <c r="CO123" s="869"/>
      <c r="CP123" s="848" t="s">
        <v>482</v>
      </c>
      <c r="CQ123" s="849"/>
      <c r="CR123" s="849"/>
      <c r="CS123" s="849"/>
      <c r="CT123" s="849"/>
      <c r="CU123" s="849"/>
      <c r="CV123" s="849"/>
      <c r="CW123" s="849"/>
      <c r="CX123" s="849"/>
      <c r="CY123" s="849"/>
      <c r="CZ123" s="849"/>
      <c r="DA123" s="849"/>
      <c r="DB123" s="849"/>
      <c r="DC123" s="849"/>
      <c r="DD123" s="849"/>
      <c r="DE123" s="849"/>
      <c r="DF123" s="850"/>
      <c r="DG123" s="792" t="s">
        <v>130</v>
      </c>
      <c r="DH123" s="793"/>
      <c r="DI123" s="793"/>
      <c r="DJ123" s="793"/>
      <c r="DK123" s="794"/>
      <c r="DL123" s="795" t="s">
        <v>446</v>
      </c>
      <c r="DM123" s="793"/>
      <c r="DN123" s="793"/>
      <c r="DO123" s="793"/>
      <c r="DP123" s="794"/>
      <c r="DQ123" s="795" t="s">
        <v>448</v>
      </c>
      <c r="DR123" s="793"/>
      <c r="DS123" s="793"/>
      <c r="DT123" s="793"/>
      <c r="DU123" s="794"/>
      <c r="DV123" s="837" t="s">
        <v>439</v>
      </c>
      <c r="DW123" s="838"/>
      <c r="DX123" s="838"/>
      <c r="DY123" s="838"/>
      <c r="DZ123" s="839"/>
    </row>
    <row r="124" spans="1:130" s="224" customFormat="1" ht="26.25" customHeight="1" thickBot="1" x14ac:dyDescent="0.25">
      <c r="A124" s="833"/>
      <c r="B124" s="834"/>
      <c r="C124" s="828" t="s">
        <v>467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447</v>
      </c>
      <c r="AB124" s="793"/>
      <c r="AC124" s="793"/>
      <c r="AD124" s="793"/>
      <c r="AE124" s="794"/>
      <c r="AF124" s="795" t="s">
        <v>130</v>
      </c>
      <c r="AG124" s="793"/>
      <c r="AH124" s="793"/>
      <c r="AI124" s="793"/>
      <c r="AJ124" s="794"/>
      <c r="AK124" s="795" t="s">
        <v>448</v>
      </c>
      <c r="AL124" s="793"/>
      <c r="AM124" s="793"/>
      <c r="AN124" s="793"/>
      <c r="AO124" s="794"/>
      <c r="AP124" s="837" t="s">
        <v>447</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130</v>
      </c>
      <c r="BR124" s="844"/>
      <c r="BS124" s="844"/>
      <c r="BT124" s="844"/>
      <c r="BU124" s="844"/>
      <c r="BV124" s="844" t="s">
        <v>130</v>
      </c>
      <c r="BW124" s="844"/>
      <c r="BX124" s="844"/>
      <c r="BY124" s="844"/>
      <c r="BZ124" s="844"/>
      <c r="CA124" s="844" t="s">
        <v>439</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447</v>
      </c>
      <c r="DH124" s="777"/>
      <c r="DI124" s="777"/>
      <c r="DJ124" s="777"/>
      <c r="DK124" s="778"/>
      <c r="DL124" s="779" t="s">
        <v>130</v>
      </c>
      <c r="DM124" s="777"/>
      <c r="DN124" s="777"/>
      <c r="DO124" s="777"/>
      <c r="DP124" s="778"/>
      <c r="DQ124" s="779" t="s">
        <v>439</v>
      </c>
      <c r="DR124" s="777"/>
      <c r="DS124" s="777"/>
      <c r="DT124" s="777"/>
      <c r="DU124" s="778"/>
      <c r="DV124" s="861" t="s">
        <v>130</v>
      </c>
      <c r="DW124" s="862"/>
      <c r="DX124" s="862"/>
      <c r="DY124" s="862"/>
      <c r="DZ124" s="863"/>
    </row>
    <row r="125" spans="1:130" s="224" customFormat="1" ht="26.25" customHeight="1" x14ac:dyDescent="0.2">
      <c r="A125" s="833"/>
      <c r="B125" s="834"/>
      <c r="C125" s="828" t="s">
        <v>469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446</v>
      </c>
      <c r="AB125" s="793"/>
      <c r="AC125" s="793"/>
      <c r="AD125" s="793"/>
      <c r="AE125" s="794"/>
      <c r="AF125" s="795" t="s">
        <v>446</v>
      </c>
      <c r="AG125" s="793"/>
      <c r="AH125" s="793"/>
      <c r="AI125" s="793"/>
      <c r="AJ125" s="794"/>
      <c r="AK125" s="795" t="s">
        <v>130</v>
      </c>
      <c r="AL125" s="793"/>
      <c r="AM125" s="793"/>
      <c r="AN125" s="793"/>
      <c r="AO125" s="794"/>
      <c r="AP125" s="837" t="s">
        <v>130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446</v>
      </c>
      <c r="DH125" s="855"/>
      <c r="DI125" s="855"/>
      <c r="DJ125" s="855"/>
      <c r="DK125" s="855"/>
      <c r="DL125" s="855" t="s">
        <v>446</v>
      </c>
      <c r="DM125" s="855"/>
      <c r="DN125" s="855"/>
      <c r="DO125" s="855"/>
      <c r="DP125" s="855"/>
      <c r="DQ125" s="855" t="s">
        <v>130</v>
      </c>
      <c r="DR125" s="855"/>
      <c r="DS125" s="855"/>
      <c r="DT125" s="855"/>
      <c r="DU125" s="855"/>
      <c r="DV125" s="856" t="s">
        <v>459</v>
      </c>
      <c r="DW125" s="856"/>
      <c r="DX125" s="856"/>
      <c r="DY125" s="856"/>
      <c r="DZ125" s="857"/>
    </row>
    <row r="126" spans="1:130" s="224" customFormat="1" ht="26.25" customHeight="1" thickBot="1" x14ac:dyDescent="0.25">
      <c r="A126" s="833"/>
      <c r="B126" s="834"/>
      <c r="C126" s="828" t="s">
        <v>471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451</v>
      </c>
      <c r="AG126" s="793"/>
      <c r="AH126" s="793"/>
      <c r="AI126" s="793"/>
      <c r="AJ126" s="794"/>
      <c r="AK126" s="795" t="s">
        <v>130</v>
      </c>
      <c r="AL126" s="793"/>
      <c r="AM126" s="793"/>
      <c r="AN126" s="793"/>
      <c r="AO126" s="794"/>
      <c r="AP126" s="837" t="s">
        <v>446</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446</v>
      </c>
      <c r="DH126" s="830"/>
      <c r="DI126" s="830"/>
      <c r="DJ126" s="830"/>
      <c r="DK126" s="830"/>
      <c r="DL126" s="830" t="s">
        <v>130</v>
      </c>
      <c r="DM126" s="830"/>
      <c r="DN126" s="830"/>
      <c r="DO126" s="830"/>
      <c r="DP126" s="830"/>
      <c r="DQ126" s="830" t="s">
        <v>446</v>
      </c>
      <c r="DR126" s="830"/>
      <c r="DS126" s="830"/>
      <c r="DT126" s="830"/>
      <c r="DU126" s="830"/>
      <c r="DV126" s="807" t="s">
        <v>451</v>
      </c>
      <c r="DW126" s="807"/>
      <c r="DX126" s="807"/>
      <c r="DY126" s="807"/>
      <c r="DZ126" s="808"/>
    </row>
    <row r="127" spans="1:130" s="224"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451</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446</v>
      </c>
      <c r="DH127" s="830"/>
      <c r="DI127" s="830"/>
      <c r="DJ127" s="830"/>
      <c r="DK127" s="830"/>
      <c r="DL127" s="830" t="s">
        <v>130</v>
      </c>
      <c r="DM127" s="830"/>
      <c r="DN127" s="830"/>
      <c r="DO127" s="830"/>
      <c r="DP127" s="830"/>
      <c r="DQ127" s="830" t="s">
        <v>130</v>
      </c>
      <c r="DR127" s="830"/>
      <c r="DS127" s="830"/>
      <c r="DT127" s="830"/>
      <c r="DU127" s="830"/>
      <c r="DV127" s="807" t="s">
        <v>130</v>
      </c>
      <c r="DW127" s="807"/>
      <c r="DX127" s="807"/>
      <c r="DY127" s="807"/>
      <c r="DZ127" s="808"/>
    </row>
    <row r="128" spans="1:130" s="224"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23186</v>
      </c>
      <c r="AB128" s="814"/>
      <c r="AC128" s="814"/>
      <c r="AD128" s="814"/>
      <c r="AE128" s="815"/>
      <c r="AF128" s="816">
        <v>19609</v>
      </c>
      <c r="AG128" s="814"/>
      <c r="AH128" s="814"/>
      <c r="AI128" s="814"/>
      <c r="AJ128" s="815"/>
      <c r="AK128" s="816">
        <v>20736</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130</v>
      </c>
      <c r="BG128" s="800"/>
      <c r="BH128" s="800"/>
      <c r="BI128" s="800"/>
      <c r="BJ128" s="800"/>
      <c r="BK128" s="800"/>
      <c r="BL128" s="823"/>
      <c r="BM128" s="799">
        <v>14.5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t="s">
        <v>459</v>
      </c>
      <c r="DH128" s="804"/>
      <c r="DI128" s="804"/>
      <c r="DJ128" s="804"/>
      <c r="DK128" s="804"/>
      <c r="DL128" s="804" t="s">
        <v>130</v>
      </c>
      <c r="DM128" s="804"/>
      <c r="DN128" s="804"/>
      <c r="DO128" s="804"/>
      <c r="DP128" s="804"/>
      <c r="DQ128" s="804" t="s">
        <v>451</v>
      </c>
      <c r="DR128" s="804"/>
      <c r="DS128" s="804"/>
      <c r="DT128" s="804"/>
      <c r="DU128" s="804"/>
      <c r="DV128" s="805" t="s">
        <v>451</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5535116</v>
      </c>
      <c r="AB129" s="793"/>
      <c r="AC129" s="793"/>
      <c r="AD129" s="793"/>
      <c r="AE129" s="794"/>
      <c r="AF129" s="795">
        <v>5223552</v>
      </c>
      <c r="AG129" s="793"/>
      <c r="AH129" s="793"/>
      <c r="AI129" s="793"/>
      <c r="AJ129" s="794"/>
      <c r="AK129" s="795">
        <v>5875965</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130</v>
      </c>
      <c r="BG129" s="784"/>
      <c r="BH129" s="784"/>
      <c r="BI129" s="784"/>
      <c r="BJ129" s="784"/>
      <c r="BK129" s="784"/>
      <c r="BL129" s="785"/>
      <c r="BM129" s="783">
        <v>19.5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505880</v>
      </c>
      <c r="AB130" s="793"/>
      <c r="AC130" s="793"/>
      <c r="AD130" s="793"/>
      <c r="AE130" s="794"/>
      <c r="AF130" s="795">
        <v>479916</v>
      </c>
      <c r="AG130" s="793"/>
      <c r="AH130" s="793"/>
      <c r="AI130" s="793"/>
      <c r="AJ130" s="794"/>
      <c r="AK130" s="795">
        <v>449451</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8.8000000000000007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5029236</v>
      </c>
      <c r="AB131" s="777"/>
      <c r="AC131" s="777"/>
      <c r="AD131" s="777"/>
      <c r="AE131" s="778"/>
      <c r="AF131" s="779">
        <v>4743636</v>
      </c>
      <c r="AG131" s="777"/>
      <c r="AH131" s="777"/>
      <c r="AI131" s="777"/>
      <c r="AJ131" s="778"/>
      <c r="AK131" s="779">
        <v>5426514</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t="s">
        <v>447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8.42145805</v>
      </c>
      <c r="AB132" s="758"/>
      <c r="AC132" s="758"/>
      <c r="AD132" s="758"/>
      <c r="AE132" s="759"/>
      <c r="AF132" s="760">
        <v>9.424184318</v>
      </c>
      <c r="AG132" s="758"/>
      <c r="AH132" s="758"/>
      <c r="AI132" s="758"/>
      <c r="AJ132" s="759"/>
      <c r="AK132" s="760">
        <v>8.6275645839999999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8.3000000000000007</v>
      </c>
      <c r="AB133" s="737"/>
      <c r="AC133" s="737"/>
      <c r="AD133" s="737"/>
      <c r="AE133" s="738"/>
      <c r="AF133" s="736">
        <v>8.9</v>
      </c>
      <c r="AG133" s="737"/>
      <c r="AH133" s="737"/>
      <c r="AI133" s="737"/>
      <c r="AJ133" s="738"/>
      <c r="AK133" s="736">
        <v>8.8000000000000007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4UwQWpKM9JTah9jOvLGDkkQB8+7K0w8Qyh1M1p8OpzsSFXG6xjbx5pVzGjt1PwAj0fGErxwyHcPspoVp0HZBQ==" saltValue="NphxEA+2H30VUOGCPC3e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8180-DC4B-456C-950F-660523165D49}">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SuZssZK7PE2cYfxCE5lcx9MM38/Tjk8zKFcgNAKPu6QLav/BFa1nMRTq3UMutVk/2mQNu+B7NxCwLF/OkZ/Iw==" saltValue="QPWdjbLGGgawsus9ptXkM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I5C4g6PtZfk/GPGpXttPd+fADNvi6XDUiVSwNqUsMxRd5lXjVQqdRSoc7xYRtDqL8byqG0NqKrwcizUkFgxSA==" saltValue="dnt70LQqmPEO2PxSnAB39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2" x14ac:dyDescent="0.2">
      <c r="A8" s="259"/>
      <c r="AK8" s="268"/>
      <c r="AL8" s="269"/>
      <c r="AM8" s="269"/>
      <c r="AN8" s="270"/>
      <c r="AO8" s="1132"/>
      <c r="AP8" s="271" t="s">
        <v>513</v>
      </c>
      <c r="AQ8" s="272" t="s">
        <v>514</v>
      </c>
      <c r="AR8" s="273" t="s">
        <v>515</v>
      </c>
    </row>
    <row r="9" spans="1:46" ht="13.2" x14ac:dyDescent="0.2">
      <c r="A9" s="259"/>
      <c r="AK9" s="1143" t="s">
        <v>516</v>
      </c>
      <c r="AL9" s="1144"/>
      <c r="AM9" s="1144"/>
      <c r="AN9" s="1145"/>
      <c r="AO9" s="274">
        <v>1165644</v>
      </c>
      <c r="AP9" s="274">
        <v>55241</v>
      </c>
      <c r="AQ9" s="275">
        <v>65553</v>
      </c>
      <c r="AR9" s="276">
        <v>-15.7</v>
      </c>
    </row>
    <row r="10" spans="1:46" ht="13.5" customHeight="1" x14ac:dyDescent="0.2">
      <c r="A10" s="259"/>
      <c r="AK10" s="1143" t="s">
        <v>517</v>
      </c>
      <c r="AL10" s="1144"/>
      <c r="AM10" s="1144"/>
      <c r="AN10" s="1145"/>
      <c r="AO10" s="277">
        <v>249903</v>
      </c>
      <c r="AP10" s="277">
        <v>11843</v>
      </c>
      <c r="AQ10" s="278">
        <v>8503</v>
      </c>
      <c r="AR10" s="279">
        <v>39.299999999999997</v>
      </c>
    </row>
    <row r="11" spans="1:46" ht="13.5" customHeight="1" x14ac:dyDescent="0.2">
      <c r="A11" s="259"/>
      <c r="AK11" s="1143" t="s">
        <v>518</v>
      </c>
      <c r="AL11" s="1144"/>
      <c r="AM11" s="1144"/>
      <c r="AN11" s="1145"/>
      <c r="AO11" s="277" t="s">
        <v>519</v>
      </c>
      <c r="AP11" s="277" t="s">
        <v>519</v>
      </c>
      <c r="AQ11" s="278">
        <v>289</v>
      </c>
      <c r="AR11" s="279" t="s">
        <v>519</v>
      </c>
    </row>
    <row r="12" spans="1:46" ht="13.5" customHeight="1" x14ac:dyDescent="0.2">
      <c r="A12" s="259"/>
      <c r="AK12" s="1143" t="s">
        <v>520</v>
      </c>
      <c r="AL12" s="1144"/>
      <c r="AM12" s="1144"/>
      <c r="AN12" s="1145"/>
      <c r="AO12" s="277" t="s">
        <v>519</v>
      </c>
      <c r="AP12" s="277" t="s">
        <v>519</v>
      </c>
      <c r="AQ12" s="278">
        <v>23</v>
      </c>
      <c r="AR12" s="279" t="s">
        <v>519</v>
      </c>
    </row>
    <row r="13" spans="1:46" ht="13.5" customHeight="1" x14ac:dyDescent="0.2">
      <c r="A13" s="259"/>
      <c r="AK13" s="1143" t="s">
        <v>521</v>
      </c>
      <c r="AL13" s="1144"/>
      <c r="AM13" s="1144"/>
      <c r="AN13" s="1145"/>
      <c r="AO13" s="277">
        <v>47542</v>
      </c>
      <c r="AP13" s="277">
        <v>2253</v>
      </c>
      <c r="AQ13" s="278">
        <v>2667</v>
      </c>
      <c r="AR13" s="279">
        <v>-15.5</v>
      </c>
    </row>
    <row r="14" spans="1:46" ht="13.5" customHeight="1" x14ac:dyDescent="0.2">
      <c r="A14" s="259"/>
      <c r="AK14" s="1143" t="s">
        <v>522</v>
      </c>
      <c r="AL14" s="1144"/>
      <c r="AM14" s="1144"/>
      <c r="AN14" s="1145"/>
      <c r="AO14" s="277">
        <v>6773</v>
      </c>
      <c r="AP14" s="277">
        <v>321</v>
      </c>
      <c r="AQ14" s="278">
        <v>1163</v>
      </c>
      <c r="AR14" s="279">
        <v>-72.400000000000006</v>
      </c>
    </row>
    <row r="15" spans="1:46" ht="13.5" customHeight="1" x14ac:dyDescent="0.2">
      <c r="A15" s="259"/>
      <c r="AK15" s="1146" t="s">
        <v>523</v>
      </c>
      <c r="AL15" s="1147"/>
      <c r="AM15" s="1147"/>
      <c r="AN15" s="1148"/>
      <c r="AO15" s="277">
        <v>-62934</v>
      </c>
      <c r="AP15" s="277">
        <v>-2983</v>
      </c>
      <c r="AQ15" s="278">
        <v>-4250</v>
      </c>
      <c r="AR15" s="279">
        <v>-29.8</v>
      </c>
    </row>
    <row r="16" spans="1:46" ht="13.2" x14ac:dyDescent="0.2">
      <c r="A16" s="259"/>
      <c r="AK16" s="1146" t="s">
        <v>187</v>
      </c>
      <c r="AL16" s="1147"/>
      <c r="AM16" s="1147"/>
      <c r="AN16" s="1148"/>
      <c r="AO16" s="277">
        <v>1406928</v>
      </c>
      <c r="AP16" s="277">
        <v>66676</v>
      </c>
      <c r="AQ16" s="278">
        <v>73949</v>
      </c>
      <c r="AR16" s="279">
        <v>-9.8000000000000007</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49" t="s">
        <v>528</v>
      </c>
      <c r="AL21" s="1150"/>
      <c r="AM21" s="1150"/>
      <c r="AN21" s="1151"/>
      <c r="AO21" s="289">
        <v>4.12</v>
      </c>
      <c r="AP21" s="290">
        <v>6.65</v>
      </c>
      <c r="AQ21" s="291">
        <v>-2.5299999999999998</v>
      </c>
      <c r="AS21" s="292"/>
      <c r="AT21" s="288"/>
    </row>
    <row r="22" spans="1:46" s="260" customFormat="1" ht="13.2" x14ac:dyDescent="0.2">
      <c r="A22" s="288"/>
      <c r="AK22" s="1149" t="s">
        <v>529</v>
      </c>
      <c r="AL22" s="1150"/>
      <c r="AM22" s="1150"/>
      <c r="AN22" s="1151"/>
      <c r="AO22" s="293">
        <v>93.3</v>
      </c>
      <c r="AP22" s="294">
        <v>97</v>
      </c>
      <c r="AQ22" s="295">
        <v>-3.7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2"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536924</v>
      </c>
      <c r="AP32" s="303">
        <v>25445</v>
      </c>
      <c r="AQ32" s="304">
        <v>33124</v>
      </c>
      <c r="AR32" s="305">
        <v>-23.2</v>
      </c>
    </row>
    <row r="33" spans="1:46" ht="13.5" customHeight="1" x14ac:dyDescent="0.2">
      <c r="A33" s="259"/>
      <c r="AK33" s="1133" t="s">
        <v>534</v>
      </c>
      <c r="AL33" s="1134"/>
      <c r="AM33" s="1134"/>
      <c r="AN33" s="1135"/>
      <c r="AO33" s="303" t="s">
        <v>519</v>
      </c>
      <c r="AP33" s="303" t="s">
        <v>519</v>
      </c>
      <c r="AQ33" s="304" t="s">
        <v>519</v>
      </c>
      <c r="AR33" s="305" t="s">
        <v>519</v>
      </c>
    </row>
    <row r="34" spans="1:46" ht="27" customHeight="1" x14ac:dyDescent="0.2">
      <c r="A34" s="259"/>
      <c r="AK34" s="1133" t="s">
        <v>535</v>
      </c>
      <c r="AL34" s="1134"/>
      <c r="AM34" s="1134"/>
      <c r="AN34" s="1135"/>
      <c r="AO34" s="303" t="s">
        <v>519</v>
      </c>
      <c r="AP34" s="303" t="s">
        <v>519</v>
      </c>
      <c r="AQ34" s="304" t="s">
        <v>519</v>
      </c>
      <c r="AR34" s="305" t="s">
        <v>519</v>
      </c>
    </row>
    <row r="35" spans="1:46" ht="27" customHeight="1" x14ac:dyDescent="0.2">
      <c r="A35" s="259"/>
      <c r="AK35" s="1133" t="s">
        <v>536</v>
      </c>
      <c r="AL35" s="1134"/>
      <c r="AM35" s="1134"/>
      <c r="AN35" s="1135"/>
      <c r="AO35" s="303">
        <v>345409</v>
      </c>
      <c r="AP35" s="303">
        <v>16369</v>
      </c>
      <c r="AQ35" s="304">
        <v>9022</v>
      </c>
      <c r="AR35" s="305">
        <v>81.400000000000006</v>
      </c>
    </row>
    <row r="36" spans="1:46" ht="27" customHeight="1" x14ac:dyDescent="0.2">
      <c r="A36" s="259"/>
      <c r="AK36" s="1133" t="s">
        <v>537</v>
      </c>
      <c r="AL36" s="1134"/>
      <c r="AM36" s="1134"/>
      <c r="AN36" s="1135"/>
      <c r="AO36" s="303">
        <v>56030</v>
      </c>
      <c r="AP36" s="303">
        <v>2655</v>
      </c>
      <c r="AQ36" s="304">
        <v>1987</v>
      </c>
      <c r="AR36" s="305">
        <v>33.6</v>
      </c>
    </row>
    <row r="37" spans="1:46" ht="13.5" customHeight="1" x14ac:dyDescent="0.2">
      <c r="A37" s="259"/>
      <c r="AK37" s="1133" t="s">
        <v>538</v>
      </c>
      <c r="AL37" s="1134"/>
      <c r="AM37" s="1134"/>
      <c r="AN37" s="1135"/>
      <c r="AO37" s="303" t="s">
        <v>519</v>
      </c>
      <c r="AP37" s="303" t="s">
        <v>519</v>
      </c>
      <c r="AQ37" s="304">
        <v>678</v>
      </c>
      <c r="AR37" s="305" t="s">
        <v>519</v>
      </c>
    </row>
    <row r="38" spans="1:46" ht="27" customHeight="1" x14ac:dyDescent="0.2">
      <c r="A38" s="259"/>
      <c r="AK38" s="1136" t="s">
        <v>539</v>
      </c>
      <c r="AL38" s="1137"/>
      <c r="AM38" s="1137"/>
      <c r="AN38" s="1138"/>
      <c r="AO38" s="306" t="s">
        <v>519</v>
      </c>
      <c r="AP38" s="306" t="s">
        <v>519</v>
      </c>
      <c r="AQ38" s="307">
        <v>0</v>
      </c>
      <c r="AR38" s="295" t="s">
        <v>519</v>
      </c>
      <c r="AS38" s="302"/>
    </row>
    <row r="39" spans="1:46" ht="13.2" x14ac:dyDescent="0.2">
      <c r="A39" s="259"/>
      <c r="AK39" s="1136" t="s">
        <v>540</v>
      </c>
      <c r="AL39" s="1137"/>
      <c r="AM39" s="1137"/>
      <c r="AN39" s="1138"/>
      <c r="AO39" s="303">
        <v>-20736</v>
      </c>
      <c r="AP39" s="303">
        <v>-983</v>
      </c>
      <c r="AQ39" s="304">
        <v>-3119</v>
      </c>
      <c r="AR39" s="305">
        <v>-68.5</v>
      </c>
      <c r="AS39" s="302"/>
    </row>
    <row r="40" spans="1:46" ht="27" customHeight="1" x14ac:dyDescent="0.2">
      <c r="A40" s="259"/>
      <c r="AK40" s="1133" t="s">
        <v>541</v>
      </c>
      <c r="AL40" s="1134"/>
      <c r="AM40" s="1134"/>
      <c r="AN40" s="1135"/>
      <c r="AO40" s="303">
        <v>-449451</v>
      </c>
      <c r="AP40" s="303">
        <v>-21300</v>
      </c>
      <c r="AQ40" s="304">
        <v>-27108</v>
      </c>
      <c r="AR40" s="305">
        <v>-21.4</v>
      </c>
      <c r="AS40" s="302"/>
    </row>
    <row r="41" spans="1:46" ht="13.2" x14ac:dyDescent="0.2">
      <c r="A41" s="259"/>
      <c r="AK41" s="1139" t="s">
        <v>299</v>
      </c>
      <c r="AL41" s="1140"/>
      <c r="AM41" s="1140"/>
      <c r="AN41" s="1141"/>
      <c r="AO41" s="303">
        <v>468176</v>
      </c>
      <c r="AP41" s="303">
        <v>22187</v>
      </c>
      <c r="AQ41" s="304">
        <v>14583</v>
      </c>
      <c r="AR41" s="305">
        <v>52.1</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2" x14ac:dyDescent="0.2">
      <c r="A50" s="259"/>
      <c r="AK50" s="317"/>
      <c r="AL50" s="318"/>
      <c r="AM50" s="1127"/>
      <c r="AN50" s="319" t="s">
        <v>546</v>
      </c>
      <c r="AO50" s="320" t="s">
        <v>547</v>
      </c>
      <c r="AP50" s="321" t="s">
        <v>548</v>
      </c>
      <c r="AQ50" s="322" t="s">
        <v>549</v>
      </c>
      <c r="AR50" s="323" t="s">
        <v>550</v>
      </c>
    </row>
    <row r="51" spans="1:44" ht="13.2" x14ac:dyDescent="0.2">
      <c r="A51" s="259"/>
      <c r="AK51" s="315" t="s">
        <v>551</v>
      </c>
      <c r="AL51" s="316"/>
      <c r="AM51" s="324">
        <v>784440</v>
      </c>
      <c r="AN51" s="325">
        <v>38782</v>
      </c>
      <c r="AO51" s="326">
        <v>110.7</v>
      </c>
      <c r="AP51" s="327">
        <v>73475</v>
      </c>
      <c r="AQ51" s="328">
        <v>9.1</v>
      </c>
      <c r="AR51" s="329">
        <v>101.6</v>
      </c>
    </row>
    <row r="52" spans="1:44" ht="13.2" x14ac:dyDescent="0.2">
      <c r="A52" s="259"/>
      <c r="AK52" s="330"/>
      <c r="AL52" s="331" t="s">
        <v>552</v>
      </c>
      <c r="AM52" s="332">
        <v>748990</v>
      </c>
      <c r="AN52" s="333">
        <v>37029</v>
      </c>
      <c r="AO52" s="334">
        <v>237</v>
      </c>
      <c r="AP52" s="335">
        <v>43072</v>
      </c>
      <c r="AQ52" s="336">
        <v>31.1</v>
      </c>
      <c r="AR52" s="337">
        <v>205.9</v>
      </c>
    </row>
    <row r="53" spans="1:44" ht="13.2" x14ac:dyDescent="0.2">
      <c r="A53" s="259"/>
      <c r="AK53" s="315" t="s">
        <v>553</v>
      </c>
      <c r="AL53" s="316"/>
      <c r="AM53" s="324">
        <v>728284</v>
      </c>
      <c r="AN53" s="325">
        <v>35578</v>
      </c>
      <c r="AO53" s="326">
        <v>-8.3000000000000007</v>
      </c>
      <c r="AP53" s="327">
        <v>87464</v>
      </c>
      <c r="AQ53" s="328">
        <v>19</v>
      </c>
      <c r="AR53" s="329">
        <v>-27.3</v>
      </c>
    </row>
    <row r="54" spans="1:44" ht="13.2" x14ac:dyDescent="0.2">
      <c r="A54" s="259"/>
      <c r="AK54" s="330"/>
      <c r="AL54" s="331" t="s">
        <v>552</v>
      </c>
      <c r="AM54" s="332">
        <v>633176</v>
      </c>
      <c r="AN54" s="333">
        <v>30932</v>
      </c>
      <c r="AO54" s="334">
        <v>-16.5</v>
      </c>
      <c r="AP54" s="335">
        <v>47479</v>
      </c>
      <c r="AQ54" s="336">
        <v>10.199999999999999</v>
      </c>
      <c r="AR54" s="337">
        <v>-26.7</v>
      </c>
    </row>
    <row r="55" spans="1:44" ht="13.2" x14ac:dyDescent="0.2">
      <c r="A55" s="259"/>
      <c r="AK55" s="315" t="s">
        <v>554</v>
      </c>
      <c r="AL55" s="316"/>
      <c r="AM55" s="324">
        <v>493291</v>
      </c>
      <c r="AN55" s="325">
        <v>23877</v>
      </c>
      <c r="AO55" s="326">
        <v>-32.9</v>
      </c>
      <c r="AP55" s="327">
        <v>52068</v>
      </c>
      <c r="AQ55" s="328">
        <v>-40.5</v>
      </c>
      <c r="AR55" s="329">
        <v>7.6</v>
      </c>
    </row>
    <row r="56" spans="1:44" ht="13.2" x14ac:dyDescent="0.2">
      <c r="A56" s="259"/>
      <c r="AK56" s="330"/>
      <c r="AL56" s="331" t="s">
        <v>552</v>
      </c>
      <c r="AM56" s="332">
        <v>220194</v>
      </c>
      <c r="AN56" s="333">
        <v>10658</v>
      </c>
      <c r="AO56" s="334">
        <v>-65.5</v>
      </c>
      <c r="AP56" s="335">
        <v>26936</v>
      </c>
      <c r="AQ56" s="336">
        <v>-43.3</v>
      </c>
      <c r="AR56" s="337">
        <v>-22.2</v>
      </c>
    </row>
    <row r="57" spans="1:44" ht="13.2" x14ac:dyDescent="0.2">
      <c r="A57" s="259"/>
      <c r="AK57" s="315" t="s">
        <v>555</v>
      </c>
      <c r="AL57" s="316"/>
      <c r="AM57" s="324">
        <v>635260</v>
      </c>
      <c r="AN57" s="325">
        <v>30470</v>
      </c>
      <c r="AO57" s="326">
        <v>27.6</v>
      </c>
      <c r="AP57" s="327">
        <v>47161</v>
      </c>
      <c r="AQ57" s="328">
        <v>-9.4</v>
      </c>
      <c r="AR57" s="329">
        <v>37</v>
      </c>
    </row>
    <row r="58" spans="1:44" ht="13.2" x14ac:dyDescent="0.2">
      <c r="A58" s="259"/>
      <c r="AK58" s="330"/>
      <c r="AL58" s="331" t="s">
        <v>552</v>
      </c>
      <c r="AM58" s="332">
        <v>357035</v>
      </c>
      <c r="AN58" s="333">
        <v>17125</v>
      </c>
      <c r="AO58" s="334">
        <v>60.7</v>
      </c>
      <c r="AP58" s="335">
        <v>24595</v>
      </c>
      <c r="AQ58" s="336">
        <v>-8.6999999999999993</v>
      </c>
      <c r="AR58" s="337">
        <v>69.400000000000006</v>
      </c>
    </row>
    <row r="59" spans="1:44" ht="13.2" x14ac:dyDescent="0.2">
      <c r="A59" s="259"/>
      <c r="AK59" s="315" t="s">
        <v>556</v>
      </c>
      <c r="AL59" s="316"/>
      <c r="AM59" s="324">
        <v>530454</v>
      </c>
      <c r="AN59" s="325">
        <v>25139</v>
      </c>
      <c r="AO59" s="326">
        <v>-17.5</v>
      </c>
      <c r="AP59" s="327">
        <v>43423</v>
      </c>
      <c r="AQ59" s="328">
        <v>-7.9</v>
      </c>
      <c r="AR59" s="329">
        <v>-9.6</v>
      </c>
    </row>
    <row r="60" spans="1:44" ht="13.2" x14ac:dyDescent="0.2">
      <c r="A60" s="259"/>
      <c r="AK60" s="330"/>
      <c r="AL60" s="331" t="s">
        <v>552</v>
      </c>
      <c r="AM60" s="332">
        <v>341095</v>
      </c>
      <c r="AN60" s="333">
        <v>16165</v>
      </c>
      <c r="AO60" s="334">
        <v>-5.6</v>
      </c>
      <c r="AP60" s="335">
        <v>22207</v>
      </c>
      <c r="AQ60" s="336">
        <v>-9.6999999999999993</v>
      </c>
      <c r="AR60" s="337">
        <v>4.0999999999999996</v>
      </c>
    </row>
    <row r="61" spans="1:44" ht="13.2" x14ac:dyDescent="0.2">
      <c r="A61" s="259"/>
      <c r="AK61" s="315" t="s">
        <v>557</v>
      </c>
      <c r="AL61" s="338"/>
      <c r="AM61" s="324">
        <v>634346</v>
      </c>
      <c r="AN61" s="325">
        <v>30769</v>
      </c>
      <c r="AO61" s="326">
        <v>15.9</v>
      </c>
      <c r="AP61" s="327">
        <v>60718</v>
      </c>
      <c r="AQ61" s="339">
        <v>-5.9</v>
      </c>
      <c r="AR61" s="329">
        <v>21.8</v>
      </c>
    </row>
    <row r="62" spans="1:44" ht="13.2" x14ac:dyDescent="0.2">
      <c r="A62" s="259"/>
      <c r="AK62" s="330"/>
      <c r="AL62" s="331" t="s">
        <v>552</v>
      </c>
      <c r="AM62" s="332">
        <v>460098</v>
      </c>
      <c r="AN62" s="333">
        <v>22382</v>
      </c>
      <c r="AO62" s="334">
        <v>42</v>
      </c>
      <c r="AP62" s="335">
        <v>32858</v>
      </c>
      <c r="AQ62" s="336">
        <v>-4.0999999999999996</v>
      </c>
      <c r="AR62" s="337">
        <v>46.1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JPELrrWNIxj/05gkbwDYEjWjjcr/27JF5RF+WxGXHdl5Bsuzoih8jt5dYMwL/CI41JCw9DHC2/TYDDzrl1tpA==" saltValue="cMsloeb+kO+ZqADLSTqy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p3AJ3xv9phXz8LTFekHUERs8egdoTGsIqsSC2ilg9Rq5nJ/H8xz6ZMuhqI2x9XzR5aWXhJP1uKyTTzUrLY6pzg==" saltValue="yf0ELMtlTEi0LKYHdXcK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YnnargFnhK4j+SSVRMwOH9m56HjwRXD88kwYK7Y+7Q+NeGO8mmMGhFNImGmcVtv5p3X3nMaD7HsQbmbXWT/b4g==" saltValue="He9MozhqsHszPTxa+MSz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39.130000000000003</v>
      </c>
      <c r="G47" s="12">
        <v>37.11</v>
      </c>
      <c r="H47" s="12">
        <v>33.04</v>
      </c>
      <c r="I47" s="12">
        <v>31.3</v>
      </c>
      <c r="J47" s="13">
        <v>29.39</v>
      </c>
    </row>
    <row r="48" spans="2:10" ht="57.75" customHeight="1" x14ac:dyDescent="0.2">
      <c r="B48" s="14"/>
      <c r="C48" s="1154" t="s">
        <v>4</v>
      </c>
      <c r="D48" s="1154"/>
      <c r="E48" s="1155"/>
      <c r="F48" s="15">
        <v>6.04</v>
      </c>
      <c r="G48" s="16">
        <v>6.34</v>
      </c>
      <c r="H48" s="16">
        <v>8.7200000000000006</v>
      </c>
      <c r="I48" s="16">
        <v>12.75</v>
      </c>
      <c r="J48" s="17">
        <v>7.72</v>
      </c>
    </row>
    <row r="49" spans="2:10" ht="57.75" customHeight="1" thickBot="1" x14ac:dyDescent="0.25">
      <c r="B49" s="18"/>
      <c r="C49" s="1156" t="s">
        <v>5</v>
      </c>
      <c r="D49" s="1156"/>
      <c r="E49" s="1157"/>
      <c r="F49" s="19">
        <v>7.52</v>
      </c>
      <c r="G49" s="20" t="s">
        <v>566</v>
      </c>
      <c r="H49" s="20" t="s">
        <v>567</v>
      </c>
      <c r="I49" s="20" t="s">
        <v>568</v>
      </c>
      <c r="J49" s="21" t="s">
        <v>569</v>
      </c>
    </row>
    <row r="50" spans="2:10" ht="13.2" x14ac:dyDescent="0.2"/>
  </sheetData>
  <sheetProtection algorithmName="SHA-512" hashValue="TYJ4h3w8db6GmHSRs+1rXspuGMvGFJeQLMujHmbtsRyDIRGLwQ+KfBXsSeSznNNUPl5UkwOp8AvpkqJV14vytg==" saltValue="wfciVXGaC3bloQL5nzV+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570</v>
      </c>
      <c r="D34" s="1162"/>
      <c r="E34" s="1163"/>
      <c r="F34" s="32">
        <v>6.02</v>
      </c>
      <c r="G34" s="33">
        <v>6.33</v>
      </c>
      <c r="H34" s="33">
        <v>8.6999999999999993</v>
      </c>
      <c r="I34" s="33">
        <v>12.74</v>
      </c>
      <c r="J34" s="34">
        <v>7.69</v>
      </c>
      <c r="K34" s="22"/>
      <c r="L34" s="22"/>
      <c r="M34" s="22"/>
      <c r="N34" s="22"/>
      <c r="O34" s="22"/>
      <c r="P34" s="22"/>
    </row>
    <row r="35" spans="1:16" ht="39" customHeight="1" x14ac:dyDescent="0.2">
      <c r="A35" s="22"/>
      <c r="B35" s="35"/>
      <c r="C35" s="1158" t="s">
        <v>571</v>
      </c>
      <c r="D35" s="1158"/>
      <c r="E35" s="1159"/>
      <c r="F35" s="36">
        <v>1.07</v>
      </c>
      <c r="G35" s="37">
        <v>1.31</v>
      </c>
      <c r="H35" s="37">
        <v>1.0900000000000001</v>
      </c>
      <c r="I35" s="37">
        <v>1.03</v>
      </c>
      <c r="J35" s="38">
        <v>0.9</v>
      </c>
      <c r="K35" s="22"/>
      <c r="L35" s="22"/>
      <c r="M35" s="22"/>
      <c r="N35" s="22"/>
      <c r="O35" s="22"/>
      <c r="P35" s="22"/>
    </row>
    <row r="36" spans="1:16" ht="39" customHeight="1" x14ac:dyDescent="0.2">
      <c r="A36" s="22"/>
      <c r="B36" s="35"/>
      <c r="C36" s="1158" t="s">
        <v>572</v>
      </c>
      <c r="D36" s="1158"/>
      <c r="E36" s="1159"/>
      <c r="F36" s="36">
        <v>0.23</v>
      </c>
      <c r="G36" s="37">
        <v>0.18</v>
      </c>
      <c r="H36" s="37">
        <v>0.08</v>
      </c>
      <c r="I36" s="37">
        <v>0.13</v>
      </c>
      <c r="J36" s="38">
        <v>0.23</v>
      </c>
      <c r="K36" s="22"/>
      <c r="L36" s="22"/>
      <c r="M36" s="22"/>
      <c r="N36" s="22"/>
      <c r="O36" s="22"/>
      <c r="P36" s="22"/>
    </row>
    <row r="37" spans="1:16" ht="39" customHeight="1" x14ac:dyDescent="0.2">
      <c r="A37" s="22"/>
      <c r="B37" s="35"/>
      <c r="C37" s="1158" t="s">
        <v>573</v>
      </c>
      <c r="D37" s="1158"/>
      <c r="E37" s="1159"/>
      <c r="F37" s="36">
        <v>1.91</v>
      </c>
      <c r="G37" s="37">
        <v>0.61</v>
      </c>
      <c r="H37" s="37">
        <v>0.3</v>
      </c>
      <c r="I37" s="37">
        <v>0.35</v>
      </c>
      <c r="J37" s="38">
        <v>0.21</v>
      </c>
      <c r="K37" s="22"/>
      <c r="L37" s="22"/>
      <c r="M37" s="22"/>
      <c r="N37" s="22"/>
      <c r="O37" s="22"/>
      <c r="P37" s="22"/>
    </row>
    <row r="38" spans="1:16" ht="39" customHeight="1" x14ac:dyDescent="0.2">
      <c r="A38" s="22"/>
      <c r="B38" s="35"/>
      <c r="C38" s="1158" t="s">
        <v>574</v>
      </c>
      <c r="D38" s="1158"/>
      <c r="E38" s="1159"/>
      <c r="F38" s="36">
        <v>0.01</v>
      </c>
      <c r="G38" s="37">
        <v>0</v>
      </c>
      <c r="H38" s="37">
        <v>0</v>
      </c>
      <c r="I38" s="37">
        <v>0</v>
      </c>
      <c r="J38" s="38">
        <v>0.02</v>
      </c>
      <c r="K38" s="22"/>
      <c r="L38" s="22"/>
      <c r="M38" s="22"/>
      <c r="N38" s="22"/>
      <c r="O38" s="22"/>
      <c r="P38" s="22"/>
    </row>
    <row r="39" spans="1:16" ht="39" customHeight="1" x14ac:dyDescent="0.2">
      <c r="A39" s="22"/>
      <c r="B39" s="35"/>
      <c r="C39" s="1158" t="s">
        <v>575</v>
      </c>
      <c r="D39" s="1158"/>
      <c r="E39" s="1159"/>
      <c r="F39" s="36">
        <v>0.03</v>
      </c>
      <c r="G39" s="37">
        <v>0.01</v>
      </c>
      <c r="H39" s="37">
        <v>0.01</v>
      </c>
      <c r="I39" s="37">
        <v>0</v>
      </c>
      <c r="J39" s="38">
        <v>0.01</v>
      </c>
      <c r="K39" s="22"/>
      <c r="L39" s="22"/>
      <c r="M39" s="22"/>
      <c r="N39" s="22"/>
      <c r="O39" s="22"/>
      <c r="P39" s="22"/>
    </row>
    <row r="40" spans="1:16" ht="39" customHeight="1" x14ac:dyDescent="0.2">
      <c r="A40" s="22"/>
      <c r="B40" s="35"/>
      <c r="C40" s="1158" t="s">
        <v>576</v>
      </c>
      <c r="D40" s="1158"/>
      <c r="E40" s="1159"/>
      <c r="F40" s="36">
        <v>0.01</v>
      </c>
      <c r="G40" s="37">
        <v>0</v>
      </c>
      <c r="H40" s="37">
        <v>0.01</v>
      </c>
      <c r="I40" s="37">
        <v>0.01</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577</v>
      </c>
      <c r="D42" s="1158"/>
      <c r="E42" s="1159"/>
      <c r="F42" s="36" t="s">
        <v>519</v>
      </c>
      <c r="G42" s="37" t="s">
        <v>519</v>
      </c>
      <c r="H42" s="37" t="s">
        <v>519</v>
      </c>
      <c r="I42" s="37" t="s">
        <v>519</v>
      </c>
      <c r="J42" s="38" t="s">
        <v>519</v>
      </c>
      <c r="K42" s="22"/>
      <c r="L42" s="22"/>
      <c r="M42" s="22"/>
      <c r="N42" s="22"/>
      <c r="O42" s="22"/>
      <c r="P42" s="22"/>
    </row>
    <row r="43" spans="1:16" ht="39" customHeight="1" thickBot="1" x14ac:dyDescent="0.25">
      <c r="A43" s="22"/>
      <c r="B43" s="40"/>
      <c r="C43" s="1160" t="s">
        <v>578</v>
      </c>
      <c r="D43" s="1160"/>
      <c r="E43" s="1161"/>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Xie52baoxQQp5xOwJLiP1zSgRDW6Oq4eqvTBfv8tcI/P4qsdNA8DztMtphINPZAYKC8IU6/gZwmxXLo+hgnFw==" saltValue="sHzRgOeAhZzaUBxq9TAd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527</v>
      </c>
      <c r="L45" s="58">
        <v>530</v>
      </c>
      <c r="M45" s="58">
        <v>528</v>
      </c>
      <c r="N45" s="58">
        <v>541</v>
      </c>
      <c r="O45" s="59">
        <v>537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519</v>
      </c>
      <c r="L46" s="62" t="s">
        <v>519</v>
      </c>
      <c r="M46" s="62" t="s">
        <v>519</v>
      </c>
      <c r="N46" s="62" t="s">
        <v>519</v>
      </c>
      <c r="O46" s="63" t="s">
        <v>519</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519</v>
      </c>
      <c r="L47" s="62" t="s">
        <v>519</v>
      </c>
      <c r="M47" s="62" t="s">
        <v>519</v>
      </c>
      <c r="N47" s="62" t="s">
        <v>519</v>
      </c>
      <c r="O47" s="63" t="s">
        <v>519</v>
      </c>
      <c r="P47" s="46"/>
      <c r="Q47" s="46"/>
      <c r="R47" s="46"/>
      <c r="S47" s="46"/>
      <c r="T47" s="46"/>
      <c r="U47" s="46"/>
    </row>
    <row r="48" spans="1:21" ht="30.75" customHeight="1" x14ac:dyDescent="0.2">
      <c r="A48" s="46"/>
      <c r="B48" s="1189"/>
      <c r="C48" s="1190"/>
      <c r="D48" s="60"/>
      <c r="E48" s="1166" t="s">
        <v>15</v>
      </c>
      <c r="F48" s="1166"/>
      <c r="G48" s="1166"/>
      <c r="H48" s="1166"/>
      <c r="I48" s="1166"/>
      <c r="J48" s="1167"/>
      <c r="K48" s="61">
        <v>381</v>
      </c>
      <c r="L48" s="62">
        <v>393</v>
      </c>
      <c r="M48" s="62">
        <v>374</v>
      </c>
      <c r="N48" s="62">
        <v>349</v>
      </c>
      <c r="O48" s="63">
        <v>345</v>
      </c>
      <c r="P48" s="46"/>
      <c r="Q48" s="46"/>
      <c r="R48" s="46"/>
      <c r="S48" s="46"/>
      <c r="T48" s="46"/>
      <c r="U48" s="46"/>
    </row>
    <row r="49" spans="1:21" ht="30.75" customHeight="1" x14ac:dyDescent="0.2">
      <c r="A49" s="46"/>
      <c r="B49" s="1189"/>
      <c r="C49" s="1190"/>
      <c r="D49" s="60"/>
      <c r="E49" s="1166" t="s">
        <v>16</v>
      </c>
      <c r="F49" s="1166"/>
      <c r="G49" s="1166"/>
      <c r="H49" s="1166"/>
      <c r="I49" s="1166"/>
      <c r="J49" s="1167"/>
      <c r="K49" s="61">
        <v>41</v>
      </c>
      <c r="L49" s="62">
        <v>50</v>
      </c>
      <c r="M49" s="62">
        <v>51</v>
      </c>
      <c r="N49" s="62">
        <v>56</v>
      </c>
      <c r="O49" s="63">
        <v>56</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519</v>
      </c>
      <c r="L50" s="62" t="s">
        <v>519</v>
      </c>
      <c r="M50" s="62" t="s">
        <v>519</v>
      </c>
      <c r="N50" s="62" t="s">
        <v>519</v>
      </c>
      <c r="O50" s="63" t="s">
        <v>519</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519</v>
      </c>
      <c r="L51" s="62" t="s">
        <v>519</v>
      </c>
      <c r="M51" s="62" t="s">
        <v>519</v>
      </c>
      <c r="N51" s="62" t="s">
        <v>519</v>
      </c>
      <c r="O51" s="63" t="s">
        <v>519</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566</v>
      </c>
      <c r="L52" s="62">
        <v>543</v>
      </c>
      <c r="M52" s="62">
        <v>529</v>
      </c>
      <c r="N52" s="62">
        <v>500</v>
      </c>
      <c r="O52" s="63">
        <v>471</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383</v>
      </c>
      <c r="L53" s="67">
        <v>430</v>
      </c>
      <c r="M53" s="67">
        <v>424</v>
      </c>
      <c r="N53" s="67">
        <v>446</v>
      </c>
      <c r="O53" s="68">
        <v>467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x14ac:dyDescent="0.25">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e3DJhEQtFgZ/DWhVYe0J2hCZynN954XLBWI/lM/lfGsqKXuL76A48vjynU2fQKVoLc246f5JxD8p/Qgc9uYfg==" saltValue="U64RkX0A1ZTaMfJNDHRO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4465</v>
      </c>
      <c r="J41" s="343">
        <v>4278</v>
      </c>
      <c r="K41" s="343">
        <v>3959</v>
      </c>
      <c r="L41" s="343">
        <v>3546</v>
      </c>
      <c r="M41" s="344">
        <v>3120</v>
      </c>
    </row>
    <row r="42" spans="2:13" ht="27.75" customHeight="1" x14ac:dyDescent="0.2">
      <c r="B42" s="1197"/>
      <c r="C42" s="1198"/>
      <c r="D42" s="104"/>
      <c r="E42" s="1201" t="s">
        <v>34</v>
      </c>
      <c r="F42" s="1201"/>
      <c r="G42" s="1201"/>
      <c r="H42" s="1202"/>
      <c r="I42" s="345" t="s">
        <v>519</v>
      </c>
      <c r="J42" s="346" t="s">
        <v>519</v>
      </c>
      <c r="K42" s="346" t="s">
        <v>519</v>
      </c>
      <c r="L42" s="346" t="s">
        <v>519</v>
      </c>
      <c r="M42" s="347" t="s">
        <v>519</v>
      </c>
    </row>
    <row r="43" spans="2:13" ht="27.75" customHeight="1" x14ac:dyDescent="0.2">
      <c r="B43" s="1197"/>
      <c r="C43" s="1198"/>
      <c r="D43" s="104"/>
      <c r="E43" s="1201" t="s">
        <v>35</v>
      </c>
      <c r="F43" s="1201"/>
      <c r="G43" s="1201"/>
      <c r="H43" s="1202"/>
      <c r="I43" s="345">
        <v>4062</v>
      </c>
      <c r="J43" s="346">
        <v>4106</v>
      </c>
      <c r="K43" s="346">
        <v>4191</v>
      </c>
      <c r="L43" s="346">
        <v>4077</v>
      </c>
      <c r="M43" s="347">
        <v>3924</v>
      </c>
    </row>
    <row r="44" spans="2:13" ht="27.75" customHeight="1" x14ac:dyDescent="0.2">
      <c r="B44" s="1197"/>
      <c r="C44" s="1198"/>
      <c r="D44" s="104"/>
      <c r="E44" s="1201" t="s">
        <v>36</v>
      </c>
      <c r="F44" s="1201"/>
      <c r="G44" s="1201"/>
      <c r="H44" s="1202"/>
      <c r="I44" s="345">
        <v>488</v>
      </c>
      <c r="J44" s="346">
        <v>464</v>
      </c>
      <c r="K44" s="346">
        <v>429</v>
      </c>
      <c r="L44" s="346">
        <v>445</v>
      </c>
      <c r="M44" s="347">
        <v>408</v>
      </c>
    </row>
    <row r="45" spans="2:13" ht="27.75" customHeight="1" x14ac:dyDescent="0.2">
      <c r="B45" s="1197"/>
      <c r="C45" s="1198"/>
      <c r="D45" s="104"/>
      <c r="E45" s="1201" t="s">
        <v>37</v>
      </c>
      <c r="F45" s="1201"/>
      <c r="G45" s="1201"/>
      <c r="H45" s="1202"/>
      <c r="I45" s="345">
        <v>43</v>
      </c>
      <c r="J45" s="346" t="s">
        <v>519</v>
      </c>
      <c r="K45" s="346">
        <v>14</v>
      </c>
      <c r="L45" s="346" t="s">
        <v>519</v>
      </c>
      <c r="M45" s="347" t="s">
        <v>519</v>
      </c>
    </row>
    <row r="46" spans="2:13" ht="27.75" customHeight="1" x14ac:dyDescent="0.2">
      <c r="B46" s="1197"/>
      <c r="C46" s="1198"/>
      <c r="D46" s="105"/>
      <c r="E46" s="1201" t="s">
        <v>38</v>
      </c>
      <c r="F46" s="1201"/>
      <c r="G46" s="1201"/>
      <c r="H46" s="1202"/>
      <c r="I46" s="345" t="s">
        <v>519</v>
      </c>
      <c r="J46" s="346" t="s">
        <v>519</v>
      </c>
      <c r="K46" s="346" t="s">
        <v>519</v>
      </c>
      <c r="L46" s="346" t="s">
        <v>519</v>
      </c>
      <c r="M46" s="347" t="s">
        <v>519</v>
      </c>
    </row>
    <row r="47" spans="2:13" ht="27.75" customHeight="1" x14ac:dyDescent="0.2">
      <c r="B47" s="1197"/>
      <c r="C47" s="1198"/>
      <c r="D47" s="106"/>
      <c r="E47" s="1211" t="s">
        <v>39</v>
      </c>
      <c r="F47" s="1212"/>
      <c r="G47" s="1212"/>
      <c r="H47" s="1213"/>
      <c r="I47" s="345" t="s">
        <v>519</v>
      </c>
      <c r="J47" s="346" t="s">
        <v>519</v>
      </c>
      <c r="K47" s="346" t="s">
        <v>519</v>
      </c>
      <c r="L47" s="346" t="s">
        <v>519</v>
      </c>
      <c r="M47" s="347" t="s">
        <v>519</v>
      </c>
    </row>
    <row r="48" spans="2:13" ht="27.75" customHeight="1" x14ac:dyDescent="0.2">
      <c r="B48" s="1197"/>
      <c r="C48" s="1198"/>
      <c r="D48" s="104"/>
      <c r="E48" s="1201" t="s">
        <v>40</v>
      </c>
      <c r="F48" s="1201"/>
      <c r="G48" s="1201"/>
      <c r="H48" s="1202"/>
      <c r="I48" s="345" t="s">
        <v>519</v>
      </c>
      <c r="J48" s="346" t="s">
        <v>519</v>
      </c>
      <c r="K48" s="346" t="s">
        <v>519</v>
      </c>
      <c r="L48" s="346" t="s">
        <v>519</v>
      </c>
      <c r="M48" s="347" t="s">
        <v>519</v>
      </c>
    </row>
    <row r="49" spans="2:13" ht="27.75" customHeight="1" x14ac:dyDescent="0.2">
      <c r="B49" s="1199"/>
      <c r="C49" s="1200"/>
      <c r="D49" s="104"/>
      <c r="E49" s="1201" t="s">
        <v>41</v>
      </c>
      <c r="F49" s="1201"/>
      <c r="G49" s="1201"/>
      <c r="H49" s="1202"/>
      <c r="I49" s="345" t="s">
        <v>519</v>
      </c>
      <c r="J49" s="346" t="s">
        <v>519</v>
      </c>
      <c r="K49" s="346" t="s">
        <v>519</v>
      </c>
      <c r="L49" s="346" t="s">
        <v>519</v>
      </c>
      <c r="M49" s="347" t="s">
        <v>519</v>
      </c>
    </row>
    <row r="50" spans="2:13" ht="27.75" customHeight="1" x14ac:dyDescent="0.2">
      <c r="B50" s="1195" t="s">
        <v>42</v>
      </c>
      <c r="C50" s="1196"/>
      <c r="D50" s="107"/>
      <c r="E50" s="1201" t="s">
        <v>43</v>
      </c>
      <c r="F50" s="1201"/>
      <c r="G50" s="1201"/>
      <c r="H50" s="1202"/>
      <c r="I50" s="345">
        <v>4702</v>
      </c>
      <c r="J50" s="346">
        <v>5034</v>
      </c>
      <c r="K50" s="346">
        <v>4926</v>
      </c>
      <c r="L50" s="346">
        <v>5200</v>
      </c>
      <c r="M50" s="347">
        <v>5433</v>
      </c>
    </row>
    <row r="51" spans="2:13" ht="27.75" customHeight="1" x14ac:dyDescent="0.2">
      <c r="B51" s="1197"/>
      <c r="C51" s="1198"/>
      <c r="D51" s="104"/>
      <c r="E51" s="1201" t="s">
        <v>44</v>
      </c>
      <c r="F51" s="1201"/>
      <c r="G51" s="1201"/>
      <c r="H51" s="1202"/>
      <c r="I51" s="345">
        <v>277</v>
      </c>
      <c r="J51" s="346">
        <v>298</v>
      </c>
      <c r="K51" s="346">
        <v>289</v>
      </c>
      <c r="L51" s="346">
        <v>270</v>
      </c>
      <c r="M51" s="347">
        <v>256</v>
      </c>
    </row>
    <row r="52" spans="2:13" ht="27.75" customHeight="1" x14ac:dyDescent="0.2">
      <c r="B52" s="1199"/>
      <c r="C52" s="1200"/>
      <c r="D52" s="104"/>
      <c r="E52" s="1201" t="s">
        <v>45</v>
      </c>
      <c r="F52" s="1201"/>
      <c r="G52" s="1201"/>
      <c r="H52" s="1202"/>
      <c r="I52" s="345">
        <v>4787</v>
      </c>
      <c r="J52" s="346">
        <v>4482</v>
      </c>
      <c r="K52" s="346">
        <v>4174</v>
      </c>
      <c r="L52" s="346">
        <v>3836</v>
      </c>
      <c r="M52" s="347">
        <v>3517</v>
      </c>
    </row>
    <row r="53" spans="2:13" ht="27.75" customHeight="1" thickBot="1" x14ac:dyDescent="0.25">
      <c r="B53" s="1203" t="s">
        <v>46</v>
      </c>
      <c r="C53" s="1204"/>
      <c r="D53" s="108"/>
      <c r="E53" s="1205" t="s">
        <v>47</v>
      </c>
      <c r="F53" s="1205"/>
      <c r="G53" s="1205"/>
      <c r="H53" s="1206"/>
      <c r="I53" s="348">
        <v>-707</v>
      </c>
      <c r="J53" s="349">
        <v>-967</v>
      </c>
      <c r="K53" s="349">
        <v>-797</v>
      </c>
      <c r="L53" s="349">
        <v>-1238</v>
      </c>
      <c r="M53" s="350">
        <v>-1755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7P9RMTWsIxeyUBiD5JZXt3RczgR9WbHs311DhMHqyRUmSHwsaiurQoyvmbPtgCAsTgdMLQon9Z7bKTnoGESRGg==" saltValue="iDHH3SX9PCY448L54iNZ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22" t="s">
        <v>50</v>
      </c>
      <c r="D55" s="1222"/>
      <c r="E55" s="1223"/>
      <c r="F55" s="120">
        <v>1829</v>
      </c>
      <c r="G55" s="120">
        <v>1635</v>
      </c>
      <c r="H55" s="121">
        <v>1727</v>
      </c>
    </row>
    <row r="56" spans="2:8" ht="52.5" customHeight="1" x14ac:dyDescent="0.2">
      <c r="B56" s="122"/>
      <c r="C56" s="1224" t="s">
        <v>51</v>
      </c>
      <c r="D56" s="1224"/>
      <c r="E56" s="1225"/>
      <c r="F56" s="123">
        <v>93</v>
      </c>
      <c r="G56" s="123">
        <v>93</v>
      </c>
      <c r="H56" s="124">
        <v>93</v>
      </c>
    </row>
    <row r="57" spans="2:8" ht="53.25" customHeight="1" x14ac:dyDescent="0.2">
      <c r="B57" s="122"/>
      <c r="C57" s="1226" t="s">
        <v>52</v>
      </c>
      <c r="D57" s="1226"/>
      <c r="E57" s="1227"/>
      <c r="F57" s="125">
        <v>2426</v>
      </c>
      <c r="G57" s="125">
        <v>2874</v>
      </c>
      <c r="H57" s="126">
        <v>3003</v>
      </c>
    </row>
    <row r="58" spans="2:8" ht="45.75" customHeight="1" x14ac:dyDescent="0.2">
      <c r="B58" s="127"/>
      <c r="C58" s="1214" t="s">
        <v>604</v>
      </c>
      <c r="D58" s="1215"/>
      <c r="E58" s="1216"/>
      <c r="F58" s="128">
        <v>1285</v>
      </c>
      <c r="G58" s="128">
        <v>1585</v>
      </c>
      <c r="H58" s="129">
        <v>1836</v>
      </c>
    </row>
    <row r="59" spans="2:8" ht="45.75" customHeight="1" x14ac:dyDescent="0.2">
      <c r="B59" s="127"/>
      <c r="C59" s="1214" t="s">
        <v>606</v>
      </c>
      <c r="D59" s="1215"/>
      <c r="E59" s="1216"/>
      <c r="F59" s="128">
        <v>673</v>
      </c>
      <c r="G59" s="128">
        <v>637</v>
      </c>
      <c r="H59" s="129">
        <v>638</v>
      </c>
    </row>
    <row r="60" spans="2:8" ht="45.75" customHeight="1" x14ac:dyDescent="0.2">
      <c r="B60" s="127"/>
      <c r="C60" s="1214" t="s">
        <v>607</v>
      </c>
      <c r="D60" s="1215"/>
      <c r="E60" s="1216"/>
      <c r="F60" s="128">
        <v>379</v>
      </c>
      <c r="G60" s="128">
        <v>564</v>
      </c>
      <c r="H60" s="129">
        <v>464</v>
      </c>
    </row>
    <row r="61" spans="2:8" ht="45.75" customHeight="1" x14ac:dyDescent="0.2">
      <c r="B61" s="127"/>
      <c r="C61" s="1214" t="s">
        <v>605</v>
      </c>
      <c r="D61" s="1215"/>
      <c r="E61" s="1216"/>
      <c r="F61" s="128">
        <v>65</v>
      </c>
      <c r="G61" s="128">
        <v>63</v>
      </c>
      <c r="H61" s="129">
        <v>39</v>
      </c>
    </row>
    <row r="62" spans="2:8" ht="45.75" customHeight="1" thickBot="1" x14ac:dyDescent="0.25">
      <c r="B62" s="130"/>
      <c r="C62" s="1217" t="s">
        <v>608</v>
      </c>
      <c r="D62" s="1218"/>
      <c r="E62" s="1219"/>
      <c r="F62" s="131">
        <v>12</v>
      </c>
      <c r="G62" s="131">
        <v>12</v>
      </c>
      <c r="H62" s="132">
        <v>12</v>
      </c>
    </row>
    <row r="63" spans="2:8" ht="52.5" customHeight="1" thickBot="1" x14ac:dyDescent="0.25">
      <c r="B63" s="133"/>
      <c r="C63" s="1220" t="s">
        <v>53</v>
      </c>
      <c r="D63" s="1220"/>
      <c r="E63" s="1221"/>
      <c r="F63" s="134">
        <v>4348</v>
      </c>
      <c r="G63" s="134">
        <v>4602</v>
      </c>
      <c r="H63" s="135">
        <v>4823</v>
      </c>
    </row>
    <row r="64" spans="2:8" ht="13.2" x14ac:dyDescent="0.2"/>
  </sheetData>
  <sheetProtection algorithmName="SHA-512" hashValue="77mgW8BS9eBfUkaj+uZ9eXyAAaDOhM17X+HcUrk6OvPBbF2s08rLQjc+1UPks+6HDfY5NGN1a/k+jNQ3FW5ueg==" saltValue="aQ+M8mLrJrWwGOEmsDk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9743-0E62-4D35-B786-4A1F0E70992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612</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613</v>
      </c>
      <c r="AO51" s="1244"/>
      <c r="AP51" s="1244"/>
      <c r="AQ51" s="1244"/>
      <c r="AR51" s="1244"/>
      <c r="AS51" s="1244"/>
      <c r="AT51" s="1244"/>
      <c r="AU51" s="1244"/>
      <c r="AV51" s="1244"/>
      <c r="AW51" s="1244"/>
      <c r="AX51" s="1244"/>
      <c r="AY51" s="1244"/>
      <c r="AZ51" s="1244"/>
      <c r="BA51" s="1244"/>
      <c r="BB51" s="1244" t="s">
        <v>614</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615</v>
      </c>
      <c r="BC53" s="1244"/>
      <c r="BD53" s="1244"/>
      <c r="BE53" s="1244"/>
      <c r="BF53" s="1244"/>
      <c r="BG53" s="1244"/>
      <c r="BH53" s="1244"/>
      <c r="BI53" s="1244"/>
      <c r="BJ53" s="1244"/>
      <c r="BK53" s="1244"/>
      <c r="BL53" s="1244"/>
      <c r="BM53" s="1244"/>
      <c r="BN53" s="1244"/>
      <c r="BO53" s="1244"/>
      <c r="BP53" s="1242">
        <v>52.3</v>
      </c>
      <c r="BQ53" s="1242"/>
      <c r="BR53" s="1242"/>
      <c r="BS53" s="1242"/>
      <c r="BT53" s="1242"/>
      <c r="BU53" s="1242"/>
      <c r="BV53" s="1242"/>
      <c r="BW53" s="1242"/>
      <c r="BX53" s="1242">
        <v>45</v>
      </c>
      <c r="BY53" s="1242"/>
      <c r="BZ53" s="1242"/>
      <c r="CA53" s="1242"/>
      <c r="CB53" s="1242"/>
      <c r="CC53" s="1242"/>
      <c r="CD53" s="1242"/>
      <c r="CE53" s="1242"/>
      <c r="CF53" s="1242">
        <v>46.4</v>
      </c>
      <c r="CG53" s="1242"/>
      <c r="CH53" s="1242"/>
      <c r="CI53" s="1242"/>
      <c r="CJ53" s="1242"/>
      <c r="CK53" s="1242"/>
      <c r="CL53" s="1242"/>
      <c r="CM53" s="1242"/>
      <c r="CN53" s="1242">
        <v>47.6</v>
      </c>
      <c r="CO53" s="1242"/>
      <c r="CP53" s="1242"/>
      <c r="CQ53" s="1242"/>
      <c r="CR53" s="1242"/>
      <c r="CS53" s="1242"/>
      <c r="CT53" s="1242"/>
      <c r="CU53" s="1242"/>
      <c r="CV53" s="1242">
        <v>49.3</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616</v>
      </c>
      <c r="AO55" s="1241"/>
      <c r="AP55" s="1241"/>
      <c r="AQ55" s="1241"/>
      <c r="AR55" s="1241"/>
      <c r="AS55" s="1241"/>
      <c r="AT55" s="1241"/>
      <c r="AU55" s="1241"/>
      <c r="AV55" s="1241"/>
      <c r="AW55" s="1241"/>
      <c r="AX55" s="1241"/>
      <c r="AY55" s="1241"/>
      <c r="AZ55" s="1241"/>
      <c r="BA55" s="1241"/>
      <c r="BB55" s="1244" t="s">
        <v>614</v>
      </c>
      <c r="BC55" s="1244"/>
      <c r="BD55" s="1244"/>
      <c r="BE55" s="1244"/>
      <c r="BF55" s="1244"/>
      <c r="BG55" s="1244"/>
      <c r="BH55" s="1244"/>
      <c r="BI55" s="1244"/>
      <c r="BJ55" s="1244"/>
      <c r="BK55" s="1244"/>
      <c r="BL55" s="1244"/>
      <c r="BM55" s="1244"/>
      <c r="BN55" s="1244"/>
      <c r="BO55" s="1244"/>
      <c r="BP55" s="1242">
        <v>20.5</v>
      </c>
      <c r="BQ55" s="1242"/>
      <c r="BR55" s="1242"/>
      <c r="BS55" s="1242"/>
      <c r="BT55" s="1242"/>
      <c r="BU55" s="1242"/>
      <c r="BV55" s="1242"/>
      <c r="BW55" s="1242"/>
      <c r="BX55" s="1242">
        <v>21.4</v>
      </c>
      <c r="BY55" s="1242"/>
      <c r="BZ55" s="1242"/>
      <c r="CA55" s="1242"/>
      <c r="CB55" s="1242"/>
      <c r="CC55" s="1242"/>
      <c r="CD55" s="1242"/>
      <c r="CE55" s="1242"/>
      <c r="CF55" s="1242">
        <v>15.5</v>
      </c>
      <c r="CG55" s="1242"/>
      <c r="CH55" s="1242"/>
      <c r="CI55" s="1242"/>
      <c r="CJ55" s="1242"/>
      <c r="CK55" s="1242"/>
      <c r="CL55" s="1242"/>
      <c r="CM55" s="1242"/>
      <c r="CN55" s="1242">
        <v>4.5999999999999996</v>
      </c>
      <c r="CO55" s="1242"/>
      <c r="CP55" s="1242"/>
      <c r="CQ55" s="1242"/>
      <c r="CR55" s="1242"/>
      <c r="CS55" s="1242"/>
      <c r="CT55" s="1242"/>
      <c r="CU55" s="1242"/>
      <c r="CV55" s="1242">
        <v>1.6</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615</v>
      </c>
      <c r="BC57" s="1244"/>
      <c r="BD57" s="1244"/>
      <c r="BE57" s="1244"/>
      <c r="BF57" s="1244"/>
      <c r="BG57" s="1244"/>
      <c r="BH57" s="1244"/>
      <c r="BI57" s="1244"/>
      <c r="BJ57" s="1244"/>
      <c r="BK57" s="1244"/>
      <c r="BL57" s="1244"/>
      <c r="BM57" s="1244"/>
      <c r="BN57" s="1244"/>
      <c r="BO57" s="1244"/>
      <c r="BP57" s="1242">
        <v>60.3</v>
      </c>
      <c r="BQ57" s="1242"/>
      <c r="BR57" s="1242"/>
      <c r="BS57" s="1242"/>
      <c r="BT57" s="1242"/>
      <c r="BU57" s="1242"/>
      <c r="BV57" s="1242"/>
      <c r="BW57" s="1242"/>
      <c r="BX57" s="1242">
        <v>60.5</v>
      </c>
      <c r="BY57" s="1242"/>
      <c r="BZ57" s="1242"/>
      <c r="CA57" s="1242"/>
      <c r="CB57" s="1242"/>
      <c r="CC57" s="1242"/>
      <c r="CD57" s="1242"/>
      <c r="CE57" s="1242"/>
      <c r="CF57" s="1242">
        <v>61.5</v>
      </c>
      <c r="CG57" s="1242"/>
      <c r="CH57" s="1242"/>
      <c r="CI57" s="1242"/>
      <c r="CJ57" s="1242"/>
      <c r="CK57" s="1242"/>
      <c r="CL57" s="1242"/>
      <c r="CM57" s="1242"/>
      <c r="CN57" s="1242">
        <v>61</v>
      </c>
      <c r="CO57" s="1242"/>
      <c r="CP57" s="1242"/>
      <c r="CQ57" s="1242"/>
      <c r="CR57" s="1242"/>
      <c r="CS57" s="1242"/>
      <c r="CT57" s="1242"/>
      <c r="CU57" s="1242"/>
      <c r="CV57" s="1242">
        <v>62.3</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617</v>
      </c>
    </row>
    <row r="64" spans="1:109" ht="13.2" x14ac:dyDescent="0.2">
      <c r="B64" s="259"/>
      <c r="G64" s="357"/>
      <c r="I64" s="369"/>
      <c r="J64" s="369"/>
      <c r="K64" s="369"/>
      <c r="L64" s="369"/>
      <c r="M64" s="369"/>
      <c r="N64" s="370"/>
      <c r="AM64" s="357"/>
      <c r="AN64" s="357" t="s">
        <v>610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618</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612</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613</v>
      </c>
      <c r="AO73" s="1244"/>
      <c r="AP73" s="1244"/>
      <c r="AQ73" s="1244"/>
      <c r="AR73" s="1244"/>
      <c r="AS73" s="1244"/>
      <c r="AT73" s="1244"/>
      <c r="AU73" s="1244"/>
      <c r="AV73" s="1244"/>
      <c r="AW73" s="1244"/>
      <c r="AX73" s="1244"/>
      <c r="AY73" s="1244"/>
      <c r="AZ73" s="1244"/>
      <c r="BA73" s="1244"/>
      <c r="BB73" s="1244" t="s">
        <v>614</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619</v>
      </c>
      <c r="BC75" s="1244"/>
      <c r="BD75" s="1244"/>
      <c r="BE75" s="1244"/>
      <c r="BF75" s="1244"/>
      <c r="BG75" s="1244"/>
      <c r="BH75" s="1244"/>
      <c r="BI75" s="1244"/>
      <c r="BJ75" s="1244"/>
      <c r="BK75" s="1244"/>
      <c r="BL75" s="1244"/>
      <c r="BM75" s="1244"/>
      <c r="BN75" s="1244"/>
      <c r="BO75" s="1244"/>
      <c r="BP75" s="1242">
        <v>7.3</v>
      </c>
      <c r="BQ75" s="1242"/>
      <c r="BR75" s="1242"/>
      <c r="BS75" s="1242"/>
      <c r="BT75" s="1242"/>
      <c r="BU75" s="1242"/>
      <c r="BV75" s="1242"/>
      <c r="BW75" s="1242"/>
      <c r="BX75" s="1242">
        <v>7.9</v>
      </c>
      <c r="BY75" s="1242"/>
      <c r="BZ75" s="1242"/>
      <c r="CA75" s="1242"/>
      <c r="CB75" s="1242"/>
      <c r="CC75" s="1242"/>
      <c r="CD75" s="1242"/>
      <c r="CE75" s="1242"/>
      <c r="CF75" s="1242">
        <v>8.3000000000000007</v>
      </c>
      <c r="CG75" s="1242"/>
      <c r="CH75" s="1242"/>
      <c r="CI75" s="1242"/>
      <c r="CJ75" s="1242"/>
      <c r="CK75" s="1242"/>
      <c r="CL75" s="1242"/>
      <c r="CM75" s="1242"/>
      <c r="CN75" s="1242">
        <v>8.9</v>
      </c>
      <c r="CO75" s="1242"/>
      <c r="CP75" s="1242"/>
      <c r="CQ75" s="1242"/>
      <c r="CR75" s="1242"/>
      <c r="CS75" s="1242"/>
      <c r="CT75" s="1242"/>
      <c r="CU75" s="1242"/>
      <c r="CV75" s="1242">
        <v>8.8000000000000007</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616</v>
      </c>
      <c r="AO77" s="1241"/>
      <c r="AP77" s="1241"/>
      <c r="AQ77" s="1241"/>
      <c r="AR77" s="1241"/>
      <c r="AS77" s="1241"/>
      <c r="AT77" s="1241"/>
      <c r="AU77" s="1241"/>
      <c r="AV77" s="1241"/>
      <c r="AW77" s="1241"/>
      <c r="AX77" s="1241"/>
      <c r="AY77" s="1241"/>
      <c r="AZ77" s="1241"/>
      <c r="BA77" s="1241"/>
      <c r="BB77" s="1244" t="s">
        <v>614</v>
      </c>
      <c r="BC77" s="1244"/>
      <c r="BD77" s="1244"/>
      <c r="BE77" s="1244"/>
      <c r="BF77" s="1244"/>
      <c r="BG77" s="1244"/>
      <c r="BH77" s="1244"/>
      <c r="BI77" s="1244"/>
      <c r="BJ77" s="1244"/>
      <c r="BK77" s="1244"/>
      <c r="BL77" s="1244"/>
      <c r="BM77" s="1244"/>
      <c r="BN77" s="1244"/>
      <c r="BO77" s="1244"/>
      <c r="BP77" s="1242">
        <v>20.5</v>
      </c>
      <c r="BQ77" s="1242"/>
      <c r="BR77" s="1242"/>
      <c r="BS77" s="1242"/>
      <c r="BT77" s="1242"/>
      <c r="BU77" s="1242"/>
      <c r="BV77" s="1242"/>
      <c r="BW77" s="1242"/>
      <c r="BX77" s="1242">
        <v>21.4</v>
      </c>
      <c r="BY77" s="1242"/>
      <c r="BZ77" s="1242"/>
      <c r="CA77" s="1242"/>
      <c r="CB77" s="1242"/>
      <c r="CC77" s="1242"/>
      <c r="CD77" s="1242"/>
      <c r="CE77" s="1242"/>
      <c r="CF77" s="1242">
        <v>15.5</v>
      </c>
      <c r="CG77" s="1242"/>
      <c r="CH77" s="1242"/>
      <c r="CI77" s="1242"/>
      <c r="CJ77" s="1242"/>
      <c r="CK77" s="1242"/>
      <c r="CL77" s="1242"/>
      <c r="CM77" s="1242"/>
      <c r="CN77" s="1242">
        <v>4.5999999999999996</v>
      </c>
      <c r="CO77" s="1242"/>
      <c r="CP77" s="1242"/>
      <c r="CQ77" s="1242"/>
      <c r="CR77" s="1242"/>
      <c r="CS77" s="1242"/>
      <c r="CT77" s="1242"/>
      <c r="CU77" s="1242"/>
      <c r="CV77" s="1242">
        <v>1.6</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619</v>
      </c>
      <c r="BC79" s="1244"/>
      <c r="BD79" s="1244"/>
      <c r="BE79" s="1244"/>
      <c r="BF79" s="1244"/>
      <c r="BG79" s="1244"/>
      <c r="BH79" s="1244"/>
      <c r="BI79" s="1244"/>
      <c r="BJ79" s="1244"/>
      <c r="BK79" s="1244"/>
      <c r="BL79" s="1244"/>
      <c r="BM79" s="1244"/>
      <c r="BN79" s="1244"/>
      <c r="BO79" s="1244"/>
      <c r="BP79" s="1242">
        <v>7.9</v>
      </c>
      <c r="BQ79" s="1242"/>
      <c r="BR79" s="1242"/>
      <c r="BS79" s="1242"/>
      <c r="BT79" s="1242"/>
      <c r="BU79" s="1242"/>
      <c r="BV79" s="1242"/>
      <c r="BW79" s="1242"/>
      <c r="BX79" s="1242">
        <v>7.7</v>
      </c>
      <c r="BY79" s="1242"/>
      <c r="BZ79" s="1242"/>
      <c r="CA79" s="1242"/>
      <c r="CB79" s="1242"/>
      <c r="CC79" s="1242"/>
      <c r="CD79" s="1242"/>
      <c r="CE79" s="1242"/>
      <c r="CF79" s="1242">
        <v>6.4</v>
      </c>
      <c r="CG79" s="1242"/>
      <c r="CH79" s="1242"/>
      <c r="CI79" s="1242"/>
      <c r="CJ79" s="1242"/>
      <c r="CK79" s="1242"/>
      <c r="CL79" s="1242"/>
      <c r="CM79" s="1242"/>
      <c r="CN79" s="1242">
        <v>6.3</v>
      </c>
      <c r="CO79" s="1242"/>
      <c r="CP79" s="1242"/>
      <c r="CQ79" s="1242"/>
      <c r="CR79" s="1242"/>
      <c r="CS79" s="1242"/>
      <c r="CT79" s="1242"/>
      <c r="CU79" s="1242"/>
      <c r="CV79" s="1242">
        <v>6.6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Bi70MwK1IZvvdTML9PyIJnrlx6gqUG66/DGOBb2Rk4cpg6Qgaya27XmdvaN32u3iBRRZ7e56uMWL69rvsEfkMw==" saltValue="XvWiN+GtQbF7bf4acnOb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DC0C-7A89-4BE2-9621-C3871DAB84BB}">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pDBe/Hc48niYglKWdRAO17PCQRYG4QOO90ClVg93tLydziEtHNuSfSdoHqrt7NhSUUl4cVaIU5SQpygehqtmlw==" saltValue="peoDBRbSgKAvTyrPN6XCN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F7A1F-E6C1-47D5-A50C-EE052C61280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lbtLNB07SHw2rhReSwItp+8HqZhKTBQZwD5Wbj+T+xuuvnzuRxRN1EtkAXLS7qXwtdtXpU0Qa1dzSymwpH37ag==" saltValue="sAOgACp0N8MIiKsAAHlH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38782</v>
      </c>
      <c r="E3" s="154"/>
      <c r="F3" s="155">
        <v>73475</v>
      </c>
      <c r="G3" s="156"/>
      <c r="H3" s="157"/>
    </row>
    <row r="4" spans="1:8" x14ac:dyDescent="0.2">
      <c r="A4" s="158"/>
      <c r="B4" s="159"/>
      <c r="C4" s="160"/>
      <c r="D4" s="161">
        <v>37029</v>
      </c>
      <c r="E4" s="162"/>
      <c r="F4" s="163">
        <v>43072</v>
      </c>
      <c r="G4" s="164"/>
      <c r="H4" s="165"/>
    </row>
    <row r="5" spans="1:8" x14ac:dyDescent="0.2">
      <c r="A5" s="146" t="s">
        <v>553</v>
      </c>
      <c r="B5" s="151"/>
      <c r="C5" s="152"/>
      <c r="D5" s="153">
        <v>35578</v>
      </c>
      <c r="E5" s="154"/>
      <c r="F5" s="155">
        <v>87464</v>
      </c>
      <c r="G5" s="156"/>
      <c r="H5" s="157"/>
    </row>
    <row r="6" spans="1:8" x14ac:dyDescent="0.2">
      <c r="A6" s="158"/>
      <c r="B6" s="159"/>
      <c r="C6" s="160"/>
      <c r="D6" s="161">
        <v>30932</v>
      </c>
      <c r="E6" s="162"/>
      <c r="F6" s="163">
        <v>47479</v>
      </c>
      <c r="G6" s="164"/>
      <c r="H6" s="165"/>
    </row>
    <row r="7" spans="1:8" x14ac:dyDescent="0.2">
      <c r="A7" s="146" t="s">
        <v>554</v>
      </c>
      <c r="B7" s="151"/>
      <c r="C7" s="152"/>
      <c r="D7" s="153">
        <v>23877</v>
      </c>
      <c r="E7" s="154"/>
      <c r="F7" s="155">
        <v>52068</v>
      </c>
      <c r="G7" s="156"/>
      <c r="H7" s="157"/>
    </row>
    <row r="8" spans="1:8" x14ac:dyDescent="0.2">
      <c r="A8" s="158"/>
      <c r="B8" s="159"/>
      <c r="C8" s="160"/>
      <c r="D8" s="161">
        <v>10658</v>
      </c>
      <c r="E8" s="162"/>
      <c r="F8" s="163">
        <v>26936</v>
      </c>
      <c r="G8" s="164"/>
      <c r="H8" s="165"/>
    </row>
    <row r="9" spans="1:8" x14ac:dyDescent="0.2">
      <c r="A9" s="146" t="s">
        <v>555</v>
      </c>
      <c r="B9" s="151"/>
      <c r="C9" s="152"/>
      <c r="D9" s="153">
        <v>30470</v>
      </c>
      <c r="E9" s="154"/>
      <c r="F9" s="155">
        <v>47161</v>
      </c>
      <c r="G9" s="156"/>
      <c r="H9" s="157"/>
    </row>
    <row r="10" spans="1:8" x14ac:dyDescent="0.2">
      <c r="A10" s="158"/>
      <c r="B10" s="159"/>
      <c r="C10" s="160"/>
      <c r="D10" s="161">
        <v>17125</v>
      </c>
      <c r="E10" s="162"/>
      <c r="F10" s="163">
        <v>24595</v>
      </c>
      <c r="G10" s="164"/>
      <c r="H10" s="165"/>
    </row>
    <row r="11" spans="1:8" x14ac:dyDescent="0.2">
      <c r="A11" s="146" t="s">
        <v>556</v>
      </c>
      <c r="B11" s="151"/>
      <c r="C11" s="152"/>
      <c r="D11" s="153">
        <v>25139</v>
      </c>
      <c r="E11" s="154"/>
      <c r="F11" s="155">
        <v>43423</v>
      </c>
      <c r="G11" s="156"/>
      <c r="H11" s="157"/>
    </row>
    <row r="12" spans="1:8" x14ac:dyDescent="0.2">
      <c r="A12" s="158"/>
      <c r="B12" s="159"/>
      <c r="C12" s="166"/>
      <c r="D12" s="161">
        <v>16165</v>
      </c>
      <c r="E12" s="162"/>
      <c r="F12" s="163">
        <v>22207</v>
      </c>
      <c r="G12" s="164"/>
      <c r="H12" s="165"/>
    </row>
    <row r="13" spans="1:8" x14ac:dyDescent="0.2">
      <c r="A13" s="146"/>
      <c r="B13" s="151"/>
      <c r="C13" s="152"/>
      <c r="D13" s="153">
        <v>30769</v>
      </c>
      <c r="E13" s="154"/>
      <c r="F13" s="155">
        <v>60718</v>
      </c>
      <c r="G13" s="167"/>
      <c r="H13" s="157"/>
    </row>
    <row r="14" spans="1:8" x14ac:dyDescent="0.2">
      <c r="A14" s="158"/>
      <c r="B14" s="159"/>
      <c r="C14" s="160"/>
      <c r="D14" s="161">
        <v>22382</v>
      </c>
      <c r="E14" s="162"/>
      <c r="F14" s="163">
        <v>32858</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6.04</v>
      </c>
      <c r="C19" s="168">
        <f>ROUND(VALUE(SUBSTITUTE(実質収支比率等に係る経年分析!G$48,"▲","-")),2)</f>
        <v>6.34</v>
      </c>
      <c r="D19" s="168">
        <f>ROUND(VALUE(SUBSTITUTE(実質収支比率等に係る経年分析!H$48,"▲","-")),2)</f>
        <v>8.7200000000000006</v>
      </c>
      <c r="E19" s="168">
        <f>ROUND(VALUE(SUBSTITUTE(実質収支比率等に係る経年分析!I$48,"▲","-")),2)</f>
        <v>12.75</v>
      </c>
      <c r="F19" s="168">
        <f>ROUND(VALUE(SUBSTITUTE(実質収支比率等に係る経年分析!J$48,"▲","-")),2)</f>
        <v>7.72</v>
      </c>
    </row>
    <row r="20" spans="1:11" x14ac:dyDescent="0.2">
      <c r="A20" s="168" t="s">
        <v>57</v>
      </c>
      <c r="B20" s="168">
        <f>ROUND(VALUE(SUBSTITUTE(実質収支比率等に係る経年分析!F$47,"▲","-")),2)</f>
        <v>39.130000000000003</v>
      </c>
      <c r="C20" s="168">
        <f>ROUND(VALUE(SUBSTITUTE(実質収支比率等に係る経年分析!G$47,"▲","-")),2)</f>
        <v>37.11</v>
      </c>
      <c r="D20" s="168">
        <f>ROUND(VALUE(SUBSTITUTE(実質収支比率等に係る経年分析!H$47,"▲","-")),2)</f>
        <v>33.04</v>
      </c>
      <c r="E20" s="168">
        <f>ROUND(VALUE(SUBSTITUTE(実質収支比率等に係る経年分析!I$47,"▲","-")),2)</f>
        <v>31.3</v>
      </c>
      <c r="F20" s="168">
        <f>ROUND(VALUE(SUBSTITUTE(実質収支比率等に係る経年分析!J$47,"▲","-")),2)</f>
        <v>29.39</v>
      </c>
    </row>
    <row r="21" spans="1:11" x14ac:dyDescent="0.2">
      <c r="A21" s="168" t="s">
        <v>58</v>
      </c>
      <c r="B21" s="168">
        <f>IF(ISNUMBER(VALUE(SUBSTITUTE(実質収支比率等に係る経年分析!F$49,"▲","-"))),ROUND(VALUE(SUBSTITUTE(実質収支比率等に係る経年分析!F$49,"▲","-")),2),NA())</f>
        <v>7.52</v>
      </c>
      <c r="C21" s="168">
        <f>IF(ISNUMBER(VALUE(SUBSTITUTE(実質収支比率等に係る経年分析!G$49,"▲","-"))),ROUND(VALUE(SUBSTITUTE(実質収支比率等に係る経年分析!G$49,"▲","-")),2),NA())</f>
        <v>-2.44</v>
      </c>
      <c r="D21" s="168">
        <f>IF(ISNUMBER(VALUE(SUBSTITUTE(実質収支比率等に係る経年分析!H$49,"▲","-"))),ROUND(VALUE(SUBSTITUTE(実質収支比率等に係る経年分析!H$49,"▲","-")),2),NA())</f>
        <v>-0.12</v>
      </c>
      <c r="E21" s="168">
        <f>IF(ISNUMBER(VALUE(SUBSTITUTE(実質収支比率等に係る経年分析!I$49,"▲","-"))),ROUND(VALUE(SUBSTITUTE(実質収支比率等に係る経年分析!I$49,"▲","-")),2),NA())</f>
        <v>-0.2</v>
      </c>
      <c r="F21" s="168">
        <f>IF(ISNUMBER(VALUE(SUBSTITUTE(実質収支比率等に係る経年分析!J$49,"▲","-"))),ROUND(VALUE(SUBSTITUTE(実質収支比率等に係る経年分析!J$49,"▲","-")),2),NA())</f>
        <v>-2.04</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介護サービス特別会計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渇水対策事業特別会計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1.0900000000000001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8.6999999999999993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566</v>
      </c>
      <c r="E42" s="170"/>
      <c r="F42" s="170"/>
      <c r="G42" s="170">
        <f>'実質公債費比率（分子）の構造'!L$52</f>
        <v>543</v>
      </c>
      <c r="H42" s="170"/>
      <c r="I42" s="170"/>
      <c r="J42" s="170">
        <f>'実質公債費比率（分子）の構造'!M$52</f>
        <v>529</v>
      </c>
      <c r="K42" s="170"/>
      <c r="L42" s="170"/>
      <c r="M42" s="170">
        <f>'実質公債費比率（分子）の構造'!N$52</f>
        <v>500</v>
      </c>
      <c r="N42" s="170"/>
      <c r="O42" s="170"/>
      <c r="P42" s="170">
        <f>'実質公債費比率（分子）の構造'!O$52</f>
        <v>471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41</v>
      </c>
      <c r="C45" s="170"/>
      <c r="D45" s="170"/>
      <c r="E45" s="170">
        <f>'実質公債費比率（分子）の構造'!L$49</f>
        <v>50</v>
      </c>
      <c r="F45" s="170"/>
      <c r="G45" s="170"/>
      <c r="H45" s="170">
        <f>'実質公債費比率（分子）の構造'!M$49</f>
        <v>51</v>
      </c>
      <c r="I45" s="170"/>
      <c r="J45" s="170"/>
      <c r="K45" s="170">
        <f>'実質公債費比率（分子）の構造'!N$49</f>
        <v>56</v>
      </c>
      <c r="L45" s="170"/>
      <c r="M45" s="170"/>
      <c r="N45" s="170">
        <f>'実質公債費比率（分子）の構造'!O$49</f>
        <v>56</v>
      </c>
      <c r="O45" s="170"/>
      <c r="P45" s="170"/>
    </row>
    <row r="46" spans="1:16" x14ac:dyDescent="0.2">
      <c r="A46" s="170" t="s">
        <v>69</v>
      </c>
      <c r="B46" s="170">
        <f>'実質公債費比率（分子）の構造'!K$48</f>
        <v>381</v>
      </c>
      <c r="C46" s="170"/>
      <c r="D46" s="170"/>
      <c r="E46" s="170">
        <f>'実質公債費比率（分子）の構造'!L$48</f>
        <v>393</v>
      </c>
      <c r="F46" s="170"/>
      <c r="G46" s="170"/>
      <c r="H46" s="170">
        <f>'実質公債費比率（分子）の構造'!M$48</f>
        <v>374</v>
      </c>
      <c r="I46" s="170"/>
      <c r="J46" s="170"/>
      <c r="K46" s="170">
        <f>'実質公債費比率（分子）の構造'!N$48</f>
        <v>349</v>
      </c>
      <c r="L46" s="170"/>
      <c r="M46" s="170"/>
      <c r="N46" s="170">
        <f>'実質公債費比率（分子）の構造'!O$48</f>
        <v>345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527</v>
      </c>
      <c r="C49" s="170"/>
      <c r="D49" s="170"/>
      <c r="E49" s="170">
        <f>'実質公債費比率（分子）の構造'!L$45</f>
        <v>530</v>
      </c>
      <c r="F49" s="170"/>
      <c r="G49" s="170"/>
      <c r="H49" s="170">
        <f>'実質公債費比率（分子）の構造'!M$45</f>
        <v>528</v>
      </c>
      <c r="I49" s="170"/>
      <c r="J49" s="170"/>
      <c r="K49" s="170">
        <f>'実質公債費比率（分子）の構造'!N$45</f>
        <v>541</v>
      </c>
      <c r="L49" s="170"/>
      <c r="M49" s="170"/>
      <c r="N49" s="170">
        <f>'実質公債費比率（分子）の構造'!O$45</f>
        <v>537</v>
      </c>
      <c r="O49" s="170"/>
      <c r="P49" s="170"/>
    </row>
    <row r="50" spans="1:16" x14ac:dyDescent="0.2">
      <c r="A50" s="170" t="s">
        <v>73</v>
      </c>
      <c r="B50" s="170" t="e">
        <f>NA()</f>
        <v>#N/A</v>
      </c>
      <c r="C50" s="170">
        <f>IF(ISNUMBER('実質公債費比率（分子）の構造'!K$53),'実質公債費比率（分子）の構造'!K$53,NA())</f>
        <v>383</v>
      </c>
      <c r="D50" s="170" t="e">
        <f>NA()</f>
        <v>#N/A</v>
      </c>
      <c r="E50" s="170" t="e">
        <f>NA()</f>
        <v>#N/A</v>
      </c>
      <c r="F50" s="170">
        <f>IF(ISNUMBER('実質公債費比率（分子）の構造'!L$53),'実質公債費比率（分子）の構造'!L$53,NA())</f>
        <v>430</v>
      </c>
      <c r="G50" s="170" t="e">
        <f>NA()</f>
        <v>#N/A</v>
      </c>
      <c r="H50" s="170" t="e">
        <f>NA()</f>
        <v>#N/A</v>
      </c>
      <c r="I50" s="170">
        <f>IF(ISNUMBER('実質公債費比率（分子）の構造'!M$53),'実質公債費比率（分子）の構造'!M$53,NA())</f>
        <v>424</v>
      </c>
      <c r="J50" s="170" t="e">
        <f>NA()</f>
        <v>#N/A</v>
      </c>
      <c r="K50" s="170" t="e">
        <f>NA()</f>
        <v>#N/A</v>
      </c>
      <c r="L50" s="170">
        <f>IF(ISNUMBER('実質公債費比率（分子）の構造'!N$53),'実質公債費比率（分子）の構造'!N$53,NA())</f>
        <v>446</v>
      </c>
      <c r="M50" s="170" t="e">
        <f>NA()</f>
        <v>#N/A</v>
      </c>
      <c r="N50" s="170" t="e">
        <f>NA()</f>
        <v>#N/A</v>
      </c>
      <c r="O50" s="170">
        <f>IF(ISNUMBER('実質公債費比率（分子）の構造'!O$53),'実質公債費比率（分子）の構造'!O$53,NA())</f>
        <v>467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4787</v>
      </c>
      <c r="E56" s="169"/>
      <c r="F56" s="169"/>
      <c r="G56" s="169">
        <f>'将来負担比率（分子）の構造'!J$52</f>
        <v>4482</v>
      </c>
      <c r="H56" s="169"/>
      <c r="I56" s="169"/>
      <c r="J56" s="169">
        <f>'将来負担比率（分子）の構造'!K$52</f>
        <v>4174</v>
      </c>
      <c r="K56" s="169"/>
      <c r="L56" s="169"/>
      <c r="M56" s="169">
        <f>'将来負担比率（分子）の構造'!L$52</f>
        <v>3836</v>
      </c>
      <c r="N56" s="169"/>
      <c r="O56" s="169"/>
      <c r="P56" s="169">
        <f>'将来負担比率（分子）の構造'!M$52</f>
        <v>3517</v>
      </c>
    </row>
    <row r="57" spans="1:16" x14ac:dyDescent="0.2">
      <c r="A57" s="169" t="s">
        <v>44</v>
      </c>
      <c r="B57" s="169"/>
      <c r="C57" s="169"/>
      <c r="D57" s="169">
        <f>'将来負担比率（分子）の構造'!I$51</f>
        <v>277</v>
      </c>
      <c r="E57" s="169"/>
      <c r="F57" s="169"/>
      <c r="G57" s="169">
        <f>'将来負担比率（分子）の構造'!J$51</f>
        <v>298</v>
      </c>
      <c r="H57" s="169"/>
      <c r="I57" s="169"/>
      <c r="J57" s="169">
        <f>'将来負担比率（分子）の構造'!K$51</f>
        <v>289</v>
      </c>
      <c r="K57" s="169"/>
      <c r="L57" s="169"/>
      <c r="M57" s="169">
        <f>'将来負担比率（分子）の構造'!L$51</f>
        <v>270</v>
      </c>
      <c r="N57" s="169"/>
      <c r="O57" s="169"/>
      <c r="P57" s="169">
        <f>'将来負担比率（分子）の構造'!M$51</f>
        <v>256</v>
      </c>
    </row>
    <row r="58" spans="1:16" x14ac:dyDescent="0.2">
      <c r="A58" s="169" t="s">
        <v>43</v>
      </c>
      <c r="B58" s="169"/>
      <c r="C58" s="169"/>
      <c r="D58" s="169">
        <f>'将来負担比率（分子）の構造'!I$50</f>
        <v>4702</v>
      </c>
      <c r="E58" s="169"/>
      <c r="F58" s="169"/>
      <c r="G58" s="169">
        <f>'将来負担比率（分子）の構造'!J$50</f>
        <v>5034</v>
      </c>
      <c r="H58" s="169"/>
      <c r="I58" s="169"/>
      <c r="J58" s="169">
        <f>'将来負担比率（分子）の構造'!K$50</f>
        <v>4926</v>
      </c>
      <c r="K58" s="169"/>
      <c r="L58" s="169"/>
      <c r="M58" s="169">
        <f>'将来負担比率（分子）の構造'!L$50</f>
        <v>5200</v>
      </c>
      <c r="N58" s="169"/>
      <c r="O58" s="169"/>
      <c r="P58" s="169">
        <f>'将来負担比率（分子）の構造'!M$50</f>
        <v>5433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43</v>
      </c>
      <c r="C62" s="169"/>
      <c r="D62" s="169"/>
      <c r="E62" s="169" t="str">
        <f>'将来負担比率（分子）の構造'!J$45</f>
        <v>-</v>
      </c>
      <c r="F62" s="169"/>
      <c r="G62" s="169"/>
      <c r="H62" s="169">
        <f>'将来負担比率（分子）の構造'!K$45</f>
        <v>14</v>
      </c>
      <c r="I62" s="169"/>
      <c r="J62" s="169"/>
      <c r="K62" s="169" t="str">
        <f>'将来負担比率（分子）の構造'!L$45</f>
        <v>-</v>
      </c>
      <c r="L62" s="169"/>
      <c r="M62" s="169"/>
      <c r="N62" s="169" t="str">
        <f>'将来負担比率（分子）の構造'!M$45</f>
        <v>-</v>
      </c>
      <c r="O62" s="169"/>
      <c r="P62" s="169"/>
    </row>
    <row r="63" spans="1:16" x14ac:dyDescent="0.2">
      <c r="A63" s="169" t="s">
        <v>36</v>
      </c>
      <c r="B63" s="169">
        <f>'将来負担比率（分子）の構造'!I$44</f>
        <v>488</v>
      </c>
      <c r="C63" s="169"/>
      <c r="D63" s="169"/>
      <c r="E63" s="169">
        <f>'将来負担比率（分子）の構造'!J$44</f>
        <v>464</v>
      </c>
      <c r="F63" s="169"/>
      <c r="G63" s="169"/>
      <c r="H63" s="169">
        <f>'将来負担比率（分子）の構造'!K$44</f>
        <v>429</v>
      </c>
      <c r="I63" s="169"/>
      <c r="J63" s="169"/>
      <c r="K63" s="169">
        <f>'将来負担比率（分子）の構造'!L$44</f>
        <v>445</v>
      </c>
      <c r="L63" s="169"/>
      <c r="M63" s="169"/>
      <c r="N63" s="169">
        <f>'将来負担比率（分子）の構造'!M$44</f>
        <v>408</v>
      </c>
      <c r="O63" s="169"/>
      <c r="P63" s="169"/>
    </row>
    <row r="64" spans="1:16" x14ac:dyDescent="0.2">
      <c r="A64" s="169" t="s">
        <v>35</v>
      </c>
      <c r="B64" s="169">
        <f>'将来負担比率（分子）の構造'!I$43</f>
        <v>4062</v>
      </c>
      <c r="C64" s="169"/>
      <c r="D64" s="169"/>
      <c r="E64" s="169">
        <f>'将来負担比率（分子）の構造'!J$43</f>
        <v>4106</v>
      </c>
      <c r="F64" s="169"/>
      <c r="G64" s="169"/>
      <c r="H64" s="169">
        <f>'将来負担比率（分子）の構造'!K$43</f>
        <v>4191</v>
      </c>
      <c r="I64" s="169"/>
      <c r="J64" s="169"/>
      <c r="K64" s="169">
        <f>'将来負担比率（分子）の構造'!L$43</f>
        <v>4077</v>
      </c>
      <c r="L64" s="169"/>
      <c r="M64" s="169"/>
      <c r="N64" s="169">
        <f>'将来負担比率（分子）の構造'!M$43</f>
        <v>3924</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4465</v>
      </c>
      <c r="C66" s="169"/>
      <c r="D66" s="169"/>
      <c r="E66" s="169">
        <f>'将来負担比率（分子）の構造'!J$41</f>
        <v>4278</v>
      </c>
      <c r="F66" s="169"/>
      <c r="G66" s="169"/>
      <c r="H66" s="169">
        <f>'将来負担比率（分子）の構造'!K$41</f>
        <v>3959</v>
      </c>
      <c r="I66" s="169"/>
      <c r="J66" s="169"/>
      <c r="K66" s="169">
        <f>'将来負担比率（分子）の構造'!L$41</f>
        <v>3546</v>
      </c>
      <c r="L66" s="169"/>
      <c r="M66" s="169"/>
      <c r="N66" s="169">
        <f>'将来負担比率（分子）の構造'!M$41</f>
        <v>3120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1829</v>
      </c>
      <c r="C72" s="173">
        <f>基金残高に係る経年分析!G55</f>
        <v>1635</v>
      </c>
      <c r="D72" s="173">
        <f>基金残高に係る経年分析!H55</f>
        <v>1727</v>
      </c>
    </row>
    <row r="73" spans="1:16" x14ac:dyDescent="0.2">
      <c r="A73" s="172" t="s">
        <v>80</v>
      </c>
      <c r="B73" s="173">
        <f>基金残高に係る経年分析!F56</f>
        <v>93</v>
      </c>
      <c r="C73" s="173">
        <f>基金残高に係る経年分析!G56</f>
        <v>93</v>
      </c>
      <c r="D73" s="173">
        <f>基金残高に係る経年分析!H56</f>
        <v>93</v>
      </c>
    </row>
    <row r="74" spans="1:16" x14ac:dyDescent="0.2">
      <c r="A74" s="172" t="s">
        <v>81</v>
      </c>
      <c r="B74" s="173">
        <f>基金残高に係る経年分析!F57</f>
        <v>2426</v>
      </c>
      <c r="C74" s="173">
        <f>基金残高に係る経年分析!G57</f>
        <v>2874</v>
      </c>
      <c r="D74" s="173">
        <f>基金残高に係る経年分析!H57</f>
        <v>3003</v>
      </c>
    </row>
  </sheetData>
  <sheetProtection algorithmName="SHA-512" hashValue="qnzGZGyElIDihIchxOPPo8ZWFYHCj7qFfJ+7k2RX60gdDI5aw0KEbn4LEptvmHrrL2Rg37mr2BMt7OI9VHbGhw==" saltValue="6Or1B26rlx2XhkKlq/Yg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河田 浩和</cp:lastModifiedBy>
  <cp:lastPrinted>2024-03-18T02:12:57Z</cp:lastPrinted>
  <dcterms:created xsi:type="dcterms:W3CDTF">2024-02-05T01:19:40Z</dcterms:created>
  <dcterms:modified xsi:type="dcterms:W3CDTF">2024-10-01T08:26:28Z</dcterms:modified>
  <cp:category/>
</cp:coreProperties>
</file>